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330"/>
  <workbookPr codeName="ThisWorkbook" autoCompressPictures="0"/>
  <workbookProtection workbookAlgorithmName="SHA-512" workbookHashValue="2tX1LmiHr0cgSPZw+56nVR6OBUQPA4lLOUkiLolAQHqJZPtAn3r64Q1ZrgWCKGSTmeGDX2/jCDPyj5A7Y0gjVg==" workbookSaltValue="KvHkOTmhUxlK/RiGoktxtw==" workbookSpinCount="100000" lockStructure="1"/>
  <bookViews>
    <workbookView xWindow="0" yWindow="0" windowWidth="20500" windowHeight="7760"/>
  </bookViews>
  <sheets>
    <sheet name="Plantilla de Llenado" sheetId="1" r:id="rId1"/>
    <sheet name="Instructivo" sheetId="6" r:id="rId2"/>
    <sheet name="DATOS" sheetId="2" state="hidden" r:id="rId3"/>
    <sheet name="Cuadro de riesgos" sheetId="3" state="hidden" r:id="rId4"/>
    <sheet name="DATA" sheetId="4" state="hidden"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9" i="1" l="1"/>
  <c r="F27" i="1"/>
  <c r="F28" i="1"/>
  <c r="F29" i="1"/>
  <c r="F30" i="1"/>
  <c r="F31" i="1"/>
  <c r="F26" i="1"/>
  <c r="D27" i="1"/>
  <c r="D31" i="1"/>
  <c r="D28" i="1"/>
  <c r="B32" i="2"/>
  <c r="C29" i="2"/>
  <c r="B29" i="2"/>
  <c r="A29" i="2"/>
  <c r="D30" i="1"/>
  <c r="D29" i="1"/>
  <c r="D26" i="1"/>
  <c r="C24" i="2"/>
  <c r="B31" i="2"/>
  <c r="C25" i="2"/>
  <c r="B33" i="2"/>
  <c r="B34" i="2"/>
  <c r="B35" i="2"/>
  <c r="D17" i="1"/>
</calcChain>
</file>

<file path=xl/comments1.xml><?xml version="1.0" encoding="utf-8"?>
<comments xmlns="http://schemas.openxmlformats.org/spreadsheetml/2006/main">
  <authors>
    <author>Alicia del Carmen Lopez Rios</author>
  </authors>
  <commentList>
    <comment ref="D9" authorId="0">
      <text>
        <r>
          <rPr>
            <sz val="9"/>
            <color rgb="FF000000"/>
            <rFont val="Tahoma"/>
            <family val="2"/>
          </rPr>
          <t xml:space="preserve">Coloque por favor el hombre completo del Médico a cargo de la valroación </t>
        </r>
      </text>
    </comment>
    <comment ref="D11" authorId="0">
      <text>
        <r>
          <rPr>
            <sz val="9"/>
            <color rgb="FF000000"/>
            <rFont val="Tahoma"/>
            <family val="2"/>
          </rPr>
          <t>Inserte el número de la Cédula Profesional del Médico a Cargo de la valoración</t>
        </r>
      </text>
    </comment>
    <comment ref="G11" authorId="0">
      <text>
        <r>
          <rPr>
            <sz val="9"/>
            <color rgb="FF000000"/>
            <rFont val="Tahoma"/>
            <family val="2"/>
          </rPr>
          <t>Manifieste a que institución acudió el trabajador para ser valorado</t>
        </r>
      </text>
    </comment>
    <comment ref="D13" authorId="0">
      <text>
        <r>
          <rPr>
            <sz val="9"/>
            <color rgb="FF000000"/>
            <rFont val="Tahoma"/>
            <family val="2"/>
          </rPr>
          <t>Coloque aquí el nombre completo del rtabajador</t>
        </r>
      </text>
    </comment>
    <comment ref="D15" authorId="0">
      <text>
        <r>
          <rPr>
            <sz val="9"/>
            <color rgb="FF000000"/>
            <rFont val="Tahoma"/>
            <family val="2"/>
          </rPr>
          <t>Ingrese RFC sin espacios y sin homoclave, en el formato designado.</t>
        </r>
      </text>
    </comment>
    <comment ref="D19" authorId="0">
      <text>
        <r>
          <rPr>
            <sz val="9"/>
            <color rgb="FF000000"/>
            <rFont val="Tahoma"/>
            <family val="2"/>
          </rPr>
          <t>Deberá elegir como personal de salud únicamente a aquellos que se desempeñan en áreas de salud, en unidades de salud (clínicas, Centros de Salud, Hospitales, etc.)</t>
        </r>
      </text>
    </comment>
    <comment ref="D21" authorId="0">
      <text>
        <r>
          <rPr>
            <sz val="9"/>
            <color rgb="FF000000"/>
            <rFont val="Tahoma"/>
            <family val="2"/>
          </rPr>
          <t xml:space="preserve">Seleccione el color del semáforo en el momento de la evaluación, se corroborará con la fecha del formato, misma que se genera en automático </t>
        </r>
      </text>
    </comment>
    <comment ref="C26" authorId="0">
      <text>
        <r>
          <rPr>
            <sz val="9"/>
            <color rgb="FF000000"/>
            <rFont val="Tahoma"/>
            <family val="2"/>
          </rPr>
          <t xml:space="preserve">Seleccione en cada fila los factores existentes y vigentes de vulnerabilidad, si no encuentra ninguno se deja en blanco, si son varios se llenan por cada fila </t>
        </r>
      </text>
    </comment>
  </commentList>
</comments>
</file>

<file path=xl/sharedStrings.xml><?xml version="1.0" encoding="utf-8"?>
<sst xmlns="http://schemas.openxmlformats.org/spreadsheetml/2006/main" count="173" uniqueCount="101">
  <si>
    <t>FORMATO DE DEFINICIÓN DE VULNERABILIDAD ANTE COVID-19</t>
  </si>
  <si>
    <t>Nombre completo del médico</t>
  </si>
  <si>
    <t>Cédula profesional del médico</t>
  </si>
  <si>
    <t>Nombre completo del paciente</t>
  </si>
  <si>
    <t>Edad</t>
  </si>
  <si>
    <t>Seleccione el color del semaforo</t>
  </si>
  <si>
    <t>Rojo</t>
  </si>
  <si>
    <t>Condición que pone en situación de vulnerabilidad</t>
  </si>
  <si>
    <t>Valor de vulnerabilidad</t>
  </si>
  <si>
    <t>Conclusión</t>
  </si>
  <si>
    <t>Enfermedad Cardiovascular o cerebrovascular</t>
  </si>
  <si>
    <t>NA</t>
  </si>
  <si>
    <t>Semaforo</t>
  </si>
  <si>
    <t>verde</t>
  </si>
  <si>
    <t>se reincorpora en área COVID-19</t>
  </si>
  <si>
    <t>Si</t>
  </si>
  <si>
    <t>amarillo</t>
  </si>
  <si>
    <t>No</t>
  </si>
  <si>
    <t>naranja</t>
  </si>
  <si>
    <t>rojo</t>
  </si>
  <si>
    <t xml:space="preserve">Embarazo Tercer trimestre del embarazo </t>
  </si>
  <si>
    <t>Lactancia materna</t>
  </si>
  <si>
    <t>Mayores de 60 años</t>
  </si>
  <si>
    <t>DiabetesMellitus descontrolada</t>
  </si>
  <si>
    <t>HipertensiónArterial Sistémica (HAS) descontrolada</t>
  </si>
  <si>
    <t>EnfermedadPulmonar ObstructivaCrónica</t>
  </si>
  <si>
    <t>Asma</t>
  </si>
  <si>
    <t>Enfermedad Renal Crónica</t>
  </si>
  <si>
    <t>Estados patológicos con tratamiento inmunosupresor</t>
  </si>
  <si>
    <t>Infección por VIH</t>
  </si>
  <si>
    <t>Cáncer</t>
  </si>
  <si>
    <t>Combinacion de comorbilidades</t>
  </si>
  <si>
    <t>Año</t>
  </si>
  <si>
    <t xml:space="preserve">Mes </t>
  </si>
  <si>
    <t>Dia</t>
  </si>
  <si>
    <t>Fecha</t>
  </si>
  <si>
    <t>HOY</t>
  </si>
  <si>
    <t>Personal Sector Salud</t>
  </si>
  <si>
    <t>Personal General</t>
  </si>
  <si>
    <t>Máximo</t>
  </si>
  <si>
    <t>Alto</t>
  </si>
  <si>
    <t>Intermedio</t>
  </si>
  <si>
    <t>Cotidiano</t>
  </si>
  <si>
    <t>Tercer trimestre de embarazo</t>
  </si>
  <si>
    <t>Se queda en casa en teletrabajo</t>
  </si>
  <si>
    <t>Pueden regresar en áreas No COVID*</t>
  </si>
  <si>
    <t>Regreso completo</t>
  </si>
  <si>
    <t>Durante la incapacidad por maternidad</t>
  </si>
  <si>
    <t>Se queda en casa</t>
  </si>
  <si>
    <t>HbA1c &gt; 8%</t>
  </si>
  <si>
    <t>Hipertensión Grado 2 (Sistólica 160-179 mmHg o Diastólica 100 - 109mmHg) o mayor</t>
  </si>
  <si>
    <t xml:space="preserve">Trabajadores en estadio KDIGO 3b o mayor, con eventos de proteinuria en el último año o alguna otra manifestación de compromiso renal </t>
  </si>
  <si>
    <t>Estados patológicos que requieren tratamiento con inmunosupresión</t>
  </si>
  <si>
    <t>CD4 &lt; 350células/mL</t>
  </si>
  <si>
    <t xml:space="preserve">Cáncer </t>
  </si>
  <si>
    <t>Con tratamiento quimioterapéutico en el último mes</t>
  </si>
  <si>
    <t>Dos o más comorbilidades que cumplen el valor de vulnerabilidad</t>
  </si>
  <si>
    <t>Naranja</t>
  </si>
  <si>
    <t>Amarillo</t>
  </si>
  <si>
    <t>Verde</t>
  </si>
  <si>
    <t>Obesidad</t>
  </si>
  <si>
    <t>Sin comorbilidades</t>
  </si>
  <si>
    <t>Embarazo (Tercer Trimestre)</t>
  </si>
  <si>
    <t>Hipertensión Arterial Sistémica (HAS) descontrolada</t>
  </si>
  <si>
    <t>Diabetes Mellitus descontrolada</t>
  </si>
  <si>
    <t>Enfermedad Pulmonar Obstructiva Crónica</t>
  </si>
  <si>
    <t>Enfermedad Cardiovascular o Cerebrovascular</t>
  </si>
  <si>
    <t>Dos o más comorbilidades que NO cumplen el valor de vulnerabilidad</t>
  </si>
  <si>
    <t xml:space="preserve">Tipo de personal </t>
  </si>
  <si>
    <t>Fecha:</t>
  </si>
  <si>
    <t>Combinaciones de comorbilidades CON vulnerabilidad</t>
  </si>
  <si>
    <t>Combinaciones de comorbilidades SIN vulnerabilidad</t>
  </si>
  <si>
    <t>IMC ≥ 40kg/m2</t>
  </si>
  <si>
    <t>______</t>
  </si>
  <si>
    <t>Institución Evaluadora:</t>
  </si>
  <si>
    <t>RESULTADO</t>
  </si>
  <si>
    <t>ENTERO</t>
  </si>
  <si>
    <t>EDAD EN AÑOS</t>
  </si>
  <si>
    <t>años</t>
  </si>
  <si>
    <t>IMSS</t>
  </si>
  <si>
    <t>ISSSTE</t>
  </si>
  <si>
    <t>PEMEX</t>
  </si>
  <si>
    <t>PCE</t>
  </si>
  <si>
    <t>IMPE</t>
  </si>
  <si>
    <t>ICHISAL</t>
  </si>
  <si>
    <t>SSCH</t>
  </si>
  <si>
    <t>Seleccione</t>
  </si>
  <si>
    <t>Otro</t>
  </si>
  <si>
    <t>Diagnóstico establecido por Neumología y requiere tratamiento diariamente con CAT ≥10a</t>
  </si>
  <si>
    <t>Moderada (GINA) b. Diagnóstico establecido por Neumología, tiene síntomas diariamente, afectan la actividad y el sueño, requiere tratamiento de rescate diariamente.</t>
  </si>
  <si>
    <t>Diagnóstico establecidoporcardiología o neurología y requiere de tratamiento continuado o ha requerido de hospitalización por patología enel último año, sin incluir hipertensión arterial</t>
  </si>
  <si>
    <t>Evidencia recabada y fundamento para el diagnóstico</t>
  </si>
  <si>
    <t>Observaciones, Indicaciones y recomendaciones</t>
  </si>
  <si>
    <t xml:space="preserve">Describa la evidencia derivada del proceso de atención clínica y relacionada a la(s) condicion(es) que pone en situación de vulnerabilidad. La evidencia puede incluir resultados del interrogatorio, somatometría, exploración física, estudios de gabinete y laboratorio recientes, y toda aquella que considere necesaria para fundamentar el diagnóstico y su clasificación según corresponda al momento de realizar la valoración. </t>
  </si>
  <si>
    <t>UNIDAD DE SALUD RESPONSABLE DE LA VALORACIÓN</t>
  </si>
  <si>
    <t xml:space="preserve">         MÉDICO RESPONSABLE DE LA VALORACIÓN</t>
  </si>
  <si>
    <t>INSTRUCTIVO DE LLENADO</t>
  </si>
  <si>
    <t xml:space="preserve">Amplíe en este espacio sus observaciones, indicaciones y recomendaciones. Todo lo que desde su criterio médico considere relevante relacionado con la situación epidemiológica actual </t>
  </si>
  <si>
    <r>
      <t xml:space="preserve">
</t>
    </r>
    <r>
      <rPr>
        <sz val="30"/>
        <color rgb="FF000000"/>
        <rFont val="Arial"/>
        <family val="2"/>
      </rPr>
      <t xml:space="preserve">El presente formato es un documento oficial, mencionado en el artículo DÉCIMO, párrafo segundo del ACUERDO Nº 102/2020 del C. Gobernador Constitucional del Estado por el que se establecen la estrategia y los lineamientos para la reapertura y continuidad de las actividades sociales, educativas y económicas, en virtud de la pandemia causada por la enfermedad COVID-19. 
Dicho artículo establece que "... Las instituciones públicas y privadas deberán contar con el dictamen de vulnerabilidad ...-... emitido por la institución de su derechohabiencia, el cuál deberá quedar plasmado en el expediente clínico y en el expediente personal de recursos humanos de la institución ..."
La fuente oficial para descarga del formato es:  http://www.chihuahua.gob.mx/info/lineamiento-de-medidas-preventivas-para-la-reapertura-covid-19 
NO tendrá validez ninguna copia de este archivo que no haya sido obtenida en su versión más reciente y actualizada al dia de la valoración médica desde la página de descarga oficial. </t>
    </r>
    <r>
      <rPr>
        <i/>
        <sz val="30"/>
        <color rgb="FF000000"/>
        <rFont val="Arial"/>
        <family val="2"/>
      </rPr>
      <t xml:space="preserve">
En caso de dudas sobre su llenado, puede pasar el cursor sobre las zonas color azul claro en la mitad superior plantilla de llenado, lo cual desplegará una nota con las instrucciones de la celda. Luego, deberá seguir las indicaciones que se encuentran en el área de "Evidencia recabada y fundamento para el diagnóstico" y posteriormente en "Observaciones, indicaciones y recomendaciones".  Al terminar de requisitarlo, imprimir y llenar con letra manuscrita los rubros pendientes de la parte inferior de la plantilla e incluir firma y sello de la unidad. 
En caso de coexistir dos o más condiciones distintas que pongan en situación de vulnerabilidad con diferente resultado, se deberá tomar la conclusión que favorezca la integridad física del colaborador evaluado.</t>
    </r>
  </si>
  <si>
    <t xml:space="preserve">RFC del paciente </t>
  </si>
  <si>
    <t>Edad del Paciente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</si>
</sst>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1" x14ac:knownFonts="1">
    <font>
      <sz val="11"/>
      <color rgb="FF000000"/>
      <name val="Calibri"/>
    </font>
    <font>
      <sz val="12"/>
      <color rgb="FF000000"/>
      <name val="Calibri"/>
      <family val="2"/>
    </font>
    <font>
      <i/>
      <sz val="14"/>
      <color rgb="FF000000"/>
      <name val="Arial"/>
      <family val="2"/>
    </font>
    <font>
      <sz val="14"/>
      <color rgb="FF000000"/>
      <name val="Arial"/>
      <family val="2"/>
    </font>
    <font>
      <sz val="14"/>
      <color rgb="FF000000"/>
      <name val="Calibri"/>
      <family val="2"/>
    </font>
    <font>
      <i/>
      <sz val="14"/>
      <color rgb="FF000000"/>
      <name val="Calibri"/>
      <family val="2"/>
    </font>
    <font>
      <b/>
      <sz val="14"/>
      <color rgb="FF000000"/>
      <name val="Arial"/>
      <family val="2"/>
    </font>
    <font>
      <sz val="11"/>
      <color rgb="FF548135"/>
      <name val="Calibri"/>
      <family val="2"/>
    </font>
    <font>
      <sz val="11"/>
      <color rgb="FFFFC000"/>
      <name val="Calibri"/>
      <family val="2"/>
    </font>
    <font>
      <sz val="11"/>
      <color rgb="FFED7D31"/>
      <name val="Calibri"/>
      <family val="2"/>
    </font>
    <font>
      <sz val="11"/>
      <color rgb="FFFF0000"/>
      <name val="Calibri"/>
      <family val="2"/>
    </font>
    <font>
      <b/>
      <sz val="11"/>
      <color rgb="FF000000"/>
      <name val="Calibri"/>
      <family val="2"/>
    </font>
    <font>
      <sz val="12"/>
      <color rgb="FF000000"/>
      <name val="Arial"/>
      <family val="2"/>
    </font>
    <font>
      <sz val="14"/>
      <color rgb="FF000000"/>
      <name val="Calibri"/>
      <family val="2"/>
    </font>
    <font>
      <sz val="13"/>
      <color rgb="FF000000"/>
      <name val="Calibri"/>
      <family val="2"/>
    </font>
    <font>
      <sz val="11"/>
      <color rgb="FF000000"/>
      <name val="Calibri"/>
      <family val="2"/>
    </font>
    <font>
      <sz val="14"/>
      <color rgb="FF000000"/>
      <name val="Arial"/>
      <family val="2"/>
    </font>
    <font>
      <sz val="13"/>
      <color rgb="FF000000"/>
      <name val="Arial"/>
      <family val="2"/>
    </font>
    <font>
      <sz val="11"/>
      <color rgb="FF000000"/>
      <name val="Arial"/>
      <family val="2"/>
    </font>
    <font>
      <i/>
      <sz val="16"/>
      <color rgb="FF000000"/>
      <name val="Arial"/>
      <family val="2"/>
    </font>
    <font>
      <sz val="15"/>
      <color rgb="FF000000"/>
      <name val="Arial"/>
      <family val="2"/>
    </font>
    <font>
      <sz val="16"/>
      <color rgb="FF000000"/>
      <name val="Arial"/>
      <family val="2"/>
    </font>
    <font>
      <sz val="16"/>
      <color rgb="FF000000"/>
      <name val="Calibri"/>
      <family val="2"/>
    </font>
    <font>
      <b/>
      <sz val="17"/>
      <color rgb="FF44546A"/>
      <name val="Arial"/>
      <family val="2"/>
    </font>
    <font>
      <b/>
      <sz val="28"/>
      <color rgb="FF44546A"/>
      <name val="Calibri"/>
      <family val="2"/>
    </font>
    <font>
      <sz val="28"/>
      <name val="Calibri"/>
      <family val="2"/>
    </font>
    <font>
      <i/>
      <sz val="30"/>
      <color rgb="FF000000"/>
      <name val="Arial"/>
      <family val="2"/>
    </font>
    <font>
      <b/>
      <sz val="30"/>
      <color rgb="FF44546A"/>
      <name val="Calibri"/>
      <family val="2"/>
    </font>
    <font>
      <sz val="30"/>
      <name val="Calibri"/>
      <family val="2"/>
    </font>
    <font>
      <sz val="9"/>
      <color rgb="FF000000"/>
      <name val="Tahoma"/>
      <family val="2"/>
    </font>
    <font>
      <sz val="30"/>
      <color rgb="FF000000"/>
      <name val="Arial"/>
      <family val="2"/>
    </font>
  </fonts>
  <fills count="17">
    <fill>
      <patternFill patternType="none"/>
    </fill>
    <fill>
      <patternFill patternType="gray125"/>
    </fill>
    <fill>
      <patternFill patternType="solid">
        <fgColor rgb="FFFFFFFF"/>
        <bgColor rgb="FFFFFFFF"/>
      </patternFill>
    </fill>
    <fill>
      <patternFill patternType="solid">
        <fgColor rgb="FFB4C6E7"/>
        <bgColor rgb="FFB4C6E7"/>
      </patternFill>
    </fill>
    <fill>
      <patternFill patternType="solid">
        <fgColor rgb="FFFFFF00"/>
        <bgColor rgb="FFFFFF00"/>
      </patternFill>
    </fill>
    <fill>
      <patternFill patternType="solid">
        <fgColor rgb="FFE2EFD9"/>
        <bgColor rgb="FFE2EFD9"/>
      </patternFill>
    </fill>
    <fill>
      <patternFill patternType="solid">
        <fgColor rgb="FFFFFF99"/>
        <bgColor rgb="FFFFFF99"/>
      </patternFill>
    </fill>
    <fill>
      <patternFill patternType="solid">
        <fgColor rgb="FFFFD965"/>
        <bgColor rgb="FFFFD965"/>
      </patternFill>
    </fill>
    <fill>
      <patternFill patternType="solid">
        <fgColor rgb="FFFBE4D5"/>
        <bgColor rgb="FFFBE4D5"/>
      </patternFill>
    </fill>
    <fill>
      <patternFill patternType="solid">
        <fgColor rgb="FF92D050"/>
        <bgColor rgb="FF92D050"/>
      </patternFill>
    </fill>
    <fill>
      <patternFill patternType="solid">
        <fgColor rgb="FFFF0000"/>
        <bgColor rgb="FFFF0000"/>
      </patternFill>
    </fill>
    <fill>
      <patternFill patternType="solid">
        <fgColor rgb="FFFFC000"/>
        <bgColor rgb="FFFFC000"/>
      </patternFill>
    </fill>
    <fill>
      <patternFill patternType="solid">
        <fgColor rgb="FF00B050"/>
        <bgColor rgb="FF00B050"/>
      </patternFill>
    </fill>
    <fill>
      <patternFill patternType="solid">
        <fgColor theme="4" tint="0.79998168889431442"/>
        <bgColor rgb="FFB4C6E7"/>
      </patternFill>
    </fill>
    <fill>
      <patternFill patternType="solid">
        <fgColor theme="4" tint="0.79998168889431442"/>
        <bgColor rgb="FFC8C8C8"/>
      </patternFill>
    </fill>
    <fill>
      <patternFill patternType="solid">
        <fgColor theme="4" tint="0.79998168889431442"/>
        <bgColor indexed="64"/>
      </patternFill>
    </fill>
    <fill>
      <patternFill patternType="solid">
        <fgColor rgb="FFD9E2F2"/>
        <bgColor indexed="64"/>
      </patternFill>
    </fill>
  </fills>
  <borders count="2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77">
    <xf numFmtId="0" fontId="0" fillId="0" borderId="0" xfId="0" applyFont="1" applyAlignment="1"/>
    <xf numFmtId="0" fontId="1" fillId="0" borderId="0" xfId="0" applyFont="1"/>
    <xf numFmtId="0" fontId="1" fillId="0" borderId="0" xfId="0" applyFont="1" applyAlignment="1">
      <alignment vertical="top"/>
    </xf>
    <xf numFmtId="0" fontId="0" fillId="0" borderId="0" xfId="0" applyFont="1"/>
    <xf numFmtId="0" fontId="1" fillId="0" borderId="1" xfId="0" applyFont="1" applyBorder="1"/>
    <xf numFmtId="0" fontId="1" fillId="0" borderId="2" xfId="0" applyFont="1" applyBorder="1"/>
    <xf numFmtId="0" fontId="1" fillId="0" borderId="2" xfId="0" applyFont="1" applyBorder="1" applyAlignment="1">
      <alignment vertical="top"/>
    </xf>
    <xf numFmtId="0" fontId="1" fillId="0" borderId="3" xfId="0" applyFont="1" applyBorder="1"/>
    <xf numFmtId="0" fontId="1" fillId="0" borderId="4" xfId="0" applyFont="1" applyBorder="1"/>
    <xf numFmtId="0" fontId="1" fillId="0" borderId="5" xfId="0" applyFont="1" applyBorder="1"/>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vertical="top"/>
    </xf>
    <xf numFmtId="0" fontId="4" fillId="0" borderId="0" xfId="0" applyFont="1" applyAlignment="1">
      <alignment vertical="center"/>
    </xf>
    <xf numFmtId="0" fontId="3" fillId="0" borderId="0" xfId="0" applyFont="1" applyAlignment="1">
      <alignment vertical="top"/>
    </xf>
    <xf numFmtId="0" fontId="1" fillId="0" borderId="10" xfId="0" applyFont="1" applyBorder="1"/>
    <xf numFmtId="0" fontId="4" fillId="0" borderId="11" xfId="0" applyFont="1" applyBorder="1" applyAlignment="1">
      <alignment vertical="top"/>
    </xf>
    <xf numFmtId="0" fontId="4" fillId="0" borderId="11" xfId="0" applyFont="1" applyBorder="1"/>
    <xf numFmtId="0" fontId="1" fillId="0" borderId="12" xfId="0" applyFont="1" applyBorder="1"/>
    <xf numFmtId="0" fontId="7" fillId="5" borderId="13" xfId="0" applyFont="1" applyFill="1" applyBorder="1"/>
    <xf numFmtId="0" fontId="8" fillId="6" borderId="13" xfId="0" applyFont="1" applyFill="1" applyBorder="1"/>
    <xf numFmtId="0" fontId="9" fillId="7" borderId="13" xfId="0" applyFont="1" applyFill="1" applyBorder="1"/>
    <xf numFmtId="0" fontId="10" fillId="8" borderId="13" xfId="0" applyFont="1" applyFill="1" applyBorder="1"/>
    <xf numFmtId="14" fontId="0" fillId="9" borderId="13" xfId="0" applyNumberFormat="1" applyFont="1" applyFill="1" applyBorder="1"/>
    <xf numFmtId="0" fontId="11" fillId="0" borderId="0" xfId="0" applyFont="1"/>
    <xf numFmtId="0" fontId="11" fillId="10" borderId="13" xfId="0" applyFont="1" applyFill="1" applyBorder="1"/>
    <xf numFmtId="0" fontId="11" fillId="11" borderId="13" xfId="0" applyFont="1" applyFill="1" applyBorder="1"/>
    <xf numFmtId="0" fontId="11" fillId="4" borderId="13" xfId="0" applyFont="1" applyFill="1" applyBorder="1"/>
    <xf numFmtId="0" fontId="11" fillId="12" borderId="13" xfId="0" applyFont="1" applyFill="1" applyBorder="1"/>
    <xf numFmtId="0" fontId="15" fillId="0" borderId="0" xfId="0" applyFont="1" applyAlignment="1"/>
    <xf numFmtId="0" fontId="14" fillId="0" borderId="0" xfId="0" applyFont="1" applyAlignment="1">
      <alignment vertical="top"/>
    </xf>
    <xf numFmtId="0" fontId="14" fillId="0" borderId="0" xfId="0" applyFont="1"/>
    <xf numFmtId="0" fontId="17" fillId="0" borderId="0" xfId="0" applyFont="1" applyAlignment="1">
      <alignment vertical="top"/>
    </xf>
    <xf numFmtId="0" fontId="0" fillId="0" borderId="0" xfId="0" applyFont="1" applyAlignment="1"/>
    <xf numFmtId="0" fontId="0" fillId="0" borderId="0" xfId="0" applyFont="1" applyAlignment="1"/>
    <xf numFmtId="0" fontId="2" fillId="0" borderId="0" xfId="0" applyFont="1" applyAlignment="1">
      <alignment horizontal="left" vertical="center"/>
    </xf>
    <xf numFmtId="0" fontId="16" fillId="0" borderId="13" xfId="0" applyFont="1" applyBorder="1" applyAlignment="1">
      <alignment vertical="top"/>
    </xf>
    <xf numFmtId="0" fontId="1" fillId="0" borderId="0" xfId="0" applyFont="1" applyAlignment="1">
      <alignment vertical="center"/>
    </xf>
    <xf numFmtId="0" fontId="1" fillId="0" borderId="4" xfId="0" applyFont="1" applyBorder="1" applyAlignment="1">
      <alignment vertical="center"/>
    </xf>
    <xf numFmtId="0" fontId="13" fillId="0" borderId="0" xfId="0" applyFont="1" applyAlignment="1">
      <alignment vertical="center"/>
    </xf>
    <xf numFmtId="0" fontId="1" fillId="0" borderId="5" xfId="0" applyFont="1" applyBorder="1" applyAlignment="1">
      <alignment vertical="center"/>
    </xf>
    <xf numFmtId="0" fontId="0" fillId="0" borderId="0" xfId="0" applyFont="1" applyAlignment="1">
      <alignment vertical="center"/>
    </xf>
    <xf numFmtId="0" fontId="19" fillId="0" borderId="9" xfId="0" applyFont="1" applyBorder="1" applyAlignment="1">
      <alignment horizontal="left" vertical="center" wrapText="1"/>
    </xf>
    <xf numFmtId="0" fontId="19" fillId="0" borderId="9" xfId="0" applyFont="1" applyBorder="1" applyAlignment="1">
      <alignment horizontal="left" vertical="center"/>
    </xf>
    <xf numFmtId="0" fontId="20" fillId="13" borderId="9" xfId="0" applyFont="1" applyFill="1" applyBorder="1" applyAlignment="1" applyProtection="1">
      <alignment horizontal="center" vertical="center"/>
      <protection locked="0"/>
    </xf>
    <xf numFmtId="0" fontId="21" fillId="4" borderId="9" xfId="0" applyFont="1" applyFill="1" applyBorder="1" applyAlignment="1" applyProtection="1">
      <alignment horizontal="center" vertical="center"/>
      <protection locked="0"/>
    </xf>
    <xf numFmtId="1" fontId="21" fillId="14" borderId="9" xfId="0" applyNumberFormat="1" applyFont="1" applyFill="1" applyBorder="1" applyAlignment="1">
      <alignment horizontal="center" vertical="center"/>
    </xf>
    <xf numFmtId="0" fontId="21" fillId="13" borderId="9"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wrapText="1"/>
      <protection locked="0"/>
    </xf>
    <xf numFmtId="0" fontId="19" fillId="0" borderId="9" xfId="0" applyFont="1" applyBorder="1" applyAlignment="1">
      <alignment horizontal="center" vertical="center"/>
    </xf>
    <xf numFmtId="164" fontId="22" fillId="15" borderId="9" xfId="0" applyNumberFormat="1" applyFont="1" applyFill="1" applyBorder="1" applyAlignment="1" applyProtection="1">
      <alignment horizontal="center" vertical="center" wrapText="1"/>
    </xf>
    <xf numFmtId="0" fontId="23" fillId="0" borderId="9" xfId="0" applyFont="1" applyBorder="1" applyAlignment="1">
      <alignment horizontal="center" vertical="center" wrapText="1"/>
    </xf>
    <xf numFmtId="0" fontId="24" fillId="2" borderId="6" xfId="0" applyFont="1" applyFill="1" applyBorder="1" applyAlignment="1">
      <alignment horizontal="center" vertical="center"/>
    </xf>
    <xf numFmtId="0" fontId="25" fillId="0" borderId="7" xfId="0" applyFont="1" applyBorder="1"/>
    <xf numFmtId="0" fontId="25" fillId="0" borderId="13" xfId="0" applyFont="1" applyBorder="1"/>
    <xf numFmtId="0" fontId="25" fillId="0" borderId="8" xfId="0" applyFont="1" applyBorder="1"/>
    <xf numFmtId="0" fontId="17" fillId="0" borderId="14"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6" fillId="0" borderId="14" xfId="0" applyFont="1" applyBorder="1" applyAlignment="1">
      <alignment horizontal="center"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14" fontId="22" fillId="15" borderId="17" xfId="0" applyNumberFormat="1" applyFont="1" applyFill="1" applyBorder="1" applyAlignment="1" applyProtection="1">
      <alignment horizontal="center" vertical="center"/>
      <protection locked="0"/>
    </xf>
    <xf numFmtId="14" fontId="22" fillId="15" borderId="18" xfId="0" applyNumberFormat="1" applyFont="1" applyFill="1" applyBorder="1" applyAlignment="1" applyProtection="1">
      <alignment horizontal="center" vertical="center"/>
      <protection locked="0"/>
    </xf>
    <xf numFmtId="14" fontId="22" fillId="15" borderId="19" xfId="0" applyNumberFormat="1" applyFont="1" applyFill="1" applyBorder="1" applyAlignment="1" applyProtection="1">
      <alignment horizontal="center" vertical="center"/>
      <protection locked="0"/>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16" xfId="0" applyNumberFormat="1" applyFont="1" applyBorder="1" applyAlignment="1">
      <alignment horizontal="center" vertical="center" wrapText="1"/>
    </xf>
    <xf numFmtId="0" fontId="26" fillId="16" borderId="13" xfId="0" applyNumberFormat="1" applyFont="1" applyFill="1" applyBorder="1" applyAlignment="1" applyProtection="1">
      <alignment horizontal="left" vertical="top" wrapText="1"/>
    </xf>
    <xf numFmtId="0" fontId="27" fillId="2" borderId="6" xfId="0" applyFont="1" applyFill="1" applyBorder="1" applyAlignment="1">
      <alignment horizontal="center" vertical="center"/>
    </xf>
    <xf numFmtId="0" fontId="28" fillId="0" borderId="7" xfId="0" applyFont="1" applyBorder="1"/>
    <xf numFmtId="0" fontId="28" fillId="0" borderId="13" xfId="0" applyFont="1" applyBorder="1"/>
    <xf numFmtId="0" fontId="28" fillId="0" borderId="8" xfId="0" applyFont="1" applyBorder="1"/>
  </cellXfs>
  <cellStyles count="1">
    <cellStyle name="Normal" xfId="0" builtinId="0"/>
  </cellStyles>
  <dxfs count="20">
    <dxf>
      <font>
        <color theme="2" tint="-9.9948118533890809E-2"/>
      </font>
      <fill>
        <patternFill>
          <fgColor auto="1"/>
          <bgColor theme="2" tint="-9.9948118533890809E-2"/>
        </patternFill>
      </fill>
    </dxf>
    <dxf>
      <font>
        <color theme="2" tint="-9.9948118533890809E-2"/>
      </font>
      <fill>
        <patternFill>
          <bgColor theme="2" tint="-9.9948118533890809E-2"/>
        </patternFill>
      </fill>
    </dxf>
    <dxf>
      <font>
        <color theme="2" tint="-9.9948118533890809E-2"/>
      </font>
      <fill>
        <patternFill>
          <fgColor auto="1"/>
          <bgColor theme="2" tint="-9.9948118533890809E-2"/>
        </patternFill>
      </fill>
    </dxf>
    <dxf>
      <font>
        <color theme="2" tint="-9.9948118533890809E-2"/>
      </font>
      <fill>
        <patternFill>
          <bgColor theme="2" tint="-9.9948118533890809E-2"/>
        </patternFill>
      </fill>
    </dxf>
    <dxf>
      <font>
        <color theme="2" tint="-9.9948118533890809E-2"/>
      </font>
      <fill>
        <patternFill>
          <fgColor auto="1"/>
          <bgColor theme="2" tint="-9.9948118533890809E-2"/>
        </patternFill>
      </fill>
    </dxf>
    <dxf>
      <font>
        <color theme="2" tint="-9.9948118533890809E-2"/>
      </font>
      <fill>
        <patternFill>
          <bgColor theme="2" tint="-9.9948118533890809E-2"/>
        </patternFill>
      </fill>
    </dxf>
    <dxf>
      <font>
        <color theme="2" tint="-9.9948118533890809E-2"/>
      </font>
      <fill>
        <patternFill>
          <fgColor auto="1"/>
          <bgColor theme="2" tint="-9.9948118533890809E-2"/>
        </patternFill>
      </fill>
    </dxf>
    <dxf>
      <font>
        <color theme="2" tint="-9.9948118533890809E-2"/>
      </font>
      <fill>
        <patternFill>
          <bgColor theme="2" tint="-9.9948118533890809E-2"/>
        </patternFill>
      </fill>
    </dxf>
    <dxf>
      <font>
        <color theme="2" tint="-9.9948118533890809E-2"/>
      </font>
      <fill>
        <patternFill>
          <fgColor auto="1"/>
          <bgColor theme="2" tint="-9.9948118533890809E-2"/>
        </patternFill>
      </fill>
    </dxf>
    <dxf>
      <font>
        <color theme="2" tint="-9.9948118533890809E-2"/>
      </font>
      <fill>
        <patternFill>
          <bgColor theme="2" tint="-9.9948118533890809E-2"/>
        </patternFill>
      </fill>
    </dxf>
    <dxf>
      <font>
        <color theme="2" tint="-9.9948118533890809E-2"/>
      </font>
      <fill>
        <patternFill>
          <fgColor auto="1"/>
          <bgColor theme="2" tint="-9.9948118533890809E-2"/>
        </patternFill>
      </fill>
    </dxf>
    <dxf>
      <font>
        <color theme="2" tint="-9.9948118533890809E-2"/>
      </font>
      <fill>
        <patternFill>
          <bgColor theme="2" tint="-9.9948118533890809E-2"/>
        </patternFill>
      </fill>
    </dxf>
    <dxf>
      <font>
        <color rgb="FFD9E2F2"/>
      </font>
      <fill>
        <patternFill>
          <bgColor rgb="FFD9E2F2"/>
        </patternFill>
      </fill>
    </dxf>
    <dxf>
      <font>
        <color theme="2" tint="-9.9948118533890809E-2"/>
      </font>
      <fill>
        <patternFill>
          <fgColor auto="1"/>
          <bgColor theme="2" tint="-9.9948118533890809E-2"/>
        </patternFill>
      </fill>
    </dxf>
    <dxf>
      <font>
        <color theme="2" tint="-9.9948118533890809E-2"/>
      </font>
      <fill>
        <patternFill>
          <bgColor theme="2" tint="-9.9948118533890809E-2"/>
        </patternFill>
      </fill>
    </dxf>
    <dxf>
      <font>
        <color rgb="FF9C0006"/>
      </font>
      <fill>
        <patternFill patternType="solid">
          <fgColor rgb="FFFFC7CE"/>
          <bgColor rgb="FFFFC7CE"/>
        </patternFill>
      </fill>
    </dxf>
    <dxf>
      <fill>
        <patternFill patternType="solid">
          <fgColor rgb="FFFFC000"/>
          <bgColor rgb="FFFFC000"/>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rgb="FFD9E2F2"/>
      </font>
      <fill>
        <patternFill>
          <bgColor rgb="FFD9E2F2"/>
        </patternFill>
      </fill>
    </dxf>
  </dxfs>
  <tableStyles count="0" defaultTableStyle="TableStyleMedium2" defaultPivotStyle="PivotStyleLight16"/>
  <colors>
    <mruColors>
      <color rgb="FFD9E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870857</xdr:colOff>
      <xdr:row>54</xdr:row>
      <xdr:rowOff>54428</xdr:rowOff>
    </xdr:from>
    <xdr:ext cx="3938210" cy="2975429"/>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10031790" y="17444961"/>
          <a:ext cx="3938210" cy="2975429"/>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l"/>
          <a:r>
            <a:rPr lang="es-MX" sz="1200" b="1">
              <a:solidFill>
                <a:sysClr val="windowText" lastClr="000000"/>
              </a:solidFill>
              <a:latin typeface="Arial" panose="020B0604020202020204" pitchFamily="34" charset="0"/>
              <a:cs typeface="Arial" panose="020B0604020202020204" pitchFamily="34" charset="0"/>
            </a:rPr>
            <a:t>                         SELLO</a:t>
          </a:r>
          <a:r>
            <a:rPr lang="es-MX" sz="1200" b="1" baseline="0">
              <a:solidFill>
                <a:sysClr val="windowText" lastClr="000000"/>
              </a:solidFill>
              <a:latin typeface="Arial" panose="020B0604020202020204" pitchFamily="34" charset="0"/>
              <a:cs typeface="Arial" panose="020B0604020202020204" pitchFamily="34" charset="0"/>
            </a:rPr>
            <a:t> DE LA UNIDAD</a:t>
          </a:r>
          <a:endParaRPr lang="es-MX" sz="1200" b="1">
            <a:solidFill>
              <a:sysClr val="windowText" lastClr="000000"/>
            </a:solidFill>
            <a:latin typeface="Arial" panose="020B0604020202020204" pitchFamily="34" charset="0"/>
            <a:cs typeface="Arial" panose="020B0604020202020204" pitchFamily="34" charset="0"/>
          </a:endParaRPr>
        </a:p>
      </xdr:txBody>
    </xdr:sp>
    <xdr:clientData fLocksWithSheet="0"/>
  </xdr:oneCellAnchor>
  <xdr:oneCellAnchor>
    <xdr:from>
      <xdr:col>3</xdr:col>
      <xdr:colOff>1704341</xdr:colOff>
      <xdr:row>2</xdr:row>
      <xdr:rowOff>108376</xdr:rowOff>
    </xdr:from>
    <xdr:ext cx="1400175" cy="342900"/>
    <xdr:pic>
      <xdr:nvPicPr>
        <xdr:cNvPr id="3" name="image1.png">
          <a:extLst>
            <a:ext uri="{FF2B5EF4-FFF2-40B4-BE49-F238E27FC236}">
              <a16:creationId xmlns=""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5582074" y="379309"/>
          <a:ext cx="1400175" cy="342900"/>
        </a:xfrm>
        <a:prstGeom prst="rect">
          <a:avLst/>
        </a:prstGeom>
        <a:noFill/>
      </xdr:spPr>
    </xdr:pic>
    <xdr:clientData fLocksWithSheet="0"/>
  </xdr:oneCellAnchor>
  <xdr:oneCellAnchor>
    <xdr:from>
      <xdr:col>3</xdr:col>
      <xdr:colOff>560283</xdr:colOff>
      <xdr:row>2</xdr:row>
      <xdr:rowOff>90806</xdr:rowOff>
    </xdr:from>
    <xdr:ext cx="352425" cy="428625"/>
    <xdr:pic>
      <xdr:nvPicPr>
        <xdr:cNvPr id="4" name="image2.png">
          <a:extLst>
            <a:ext uri="{FF2B5EF4-FFF2-40B4-BE49-F238E27FC236}">
              <a16:creationId xmlns=""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xfrm>
          <a:off x="4438016" y="361739"/>
          <a:ext cx="352425" cy="428625"/>
        </a:xfrm>
        <a:prstGeom prst="rect">
          <a:avLst/>
        </a:prstGeom>
        <a:noFill/>
      </xdr:spPr>
    </xdr:pic>
    <xdr:clientData fLocksWithSheet="0"/>
  </xdr:oneCellAnchor>
  <xdr:oneCellAnchor>
    <xdr:from>
      <xdr:col>2</xdr:col>
      <xdr:colOff>1852508</xdr:colOff>
      <xdr:row>2</xdr:row>
      <xdr:rowOff>73236</xdr:rowOff>
    </xdr:from>
    <xdr:ext cx="1247775" cy="400050"/>
    <xdr:pic>
      <xdr:nvPicPr>
        <xdr:cNvPr id="5" name="image3.png">
          <a:extLst>
            <a:ext uri="{FF2B5EF4-FFF2-40B4-BE49-F238E27FC236}">
              <a16:creationId xmlns=""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xfrm>
          <a:off x="2546775" y="344169"/>
          <a:ext cx="1247775" cy="400050"/>
        </a:xfrm>
        <a:prstGeom prst="rect">
          <a:avLst/>
        </a:prstGeom>
        <a:noFill/>
      </xdr:spPr>
    </xdr:pic>
    <xdr:clientData fLocksWithSheet="0"/>
  </xdr:oneCellAnchor>
  <xdr:oneCellAnchor>
    <xdr:from>
      <xdr:col>4</xdr:col>
      <xdr:colOff>394546</xdr:colOff>
      <xdr:row>2</xdr:row>
      <xdr:rowOff>92287</xdr:rowOff>
    </xdr:from>
    <xdr:ext cx="590550" cy="457200"/>
    <xdr:pic>
      <xdr:nvPicPr>
        <xdr:cNvPr id="6" name="image4.png">
          <a:extLst>
            <a:ext uri="{FF2B5EF4-FFF2-40B4-BE49-F238E27FC236}">
              <a16:creationId xmlns="" xmlns:a16="http://schemas.microsoft.com/office/drawing/2014/main" id="{00000000-0008-0000-0000-000006000000}"/>
            </a:ext>
          </a:extLst>
        </xdr:cNvPr>
        <xdr:cNvPicPr preferRelativeResize="0"/>
      </xdr:nvPicPr>
      <xdr:blipFill>
        <a:blip xmlns:r="http://schemas.openxmlformats.org/officeDocument/2006/relationships" r:embed="rId4" cstate="print"/>
        <a:stretch>
          <a:fillRect/>
        </a:stretch>
      </xdr:blipFill>
      <xdr:spPr>
        <a:xfrm>
          <a:off x="9555479" y="363220"/>
          <a:ext cx="590550" cy="457200"/>
        </a:xfrm>
        <a:prstGeom prst="rect">
          <a:avLst/>
        </a:prstGeom>
        <a:noFill/>
      </xdr:spPr>
    </xdr:pic>
    <xdr:clientData fLocksWithSheet="0"/>
  </xdr:oneCellAnchor>
  <xdr:oneCellAnchor>
    <xdr:from>
      <xdr:col>3</xdr:col>
      <xdr:colOff>3644054</xdr:colOff>
      <xdr:row>2</xdr:row>
      <xdr:rowOff>17570</xdr:rowOff>
    </xdr:from>
    <xdr:ext cx="1330960" cy="571500"/>
    <xdr:pic>
      <xdr:nvPicPr>
        <xdr:cNvPr id="7" name="image5.png">
          <a:extLst>
            <a:ext uri="{FF2B5EF4-FFF2-40B4-BE49-F238E27FC236}">
              <a16:creationId xmlns="" xmlns:a16="http://schemas.microsoft.com/office/drawing/2014/main" id="{00000000-0008-0000-0000-000007000000}"/>
            </a:ext>
          </a:extLst>
        </xdr:cNvPr>
        <xdr:cNvPicPr preferRelativeResize="0"/>
      </xdr:nvPicPr>
      <xdr:blipFill>
        <a:blip xmlns:r="http://schemas.openxmlformats.org/officeDocument/2006/relationships" r:embed="rId5" cstate="print"/>
        <a:stretch>
          <a:fillRect/>
        </a:stretch>
      </xdr:blipFill>
      <xdr:spPr>
        <a:xfrm>
          <a:off x="7521787" y="288503"/>
          <a:ext cx="1330960" cy="571500"/>
        </a:xfrm>
        <a:prstGeom prst="rect">
          <a:avLst/>
        </a:prstGeom>
        <a:noFill/>
      </xdr:spPr>
    </xdr:pic>
    <xdr:clientData fLocksWithSheet="0"/>
  </xdr:oneCellAnchor>
  <xdr:oneCellAnchor>
    <xdr:from>
      <xdr:col>5</xdr:col>
      <xdr:colOff>287867</xdr:colOff>
      <xdr:row>1</xdr:row>
      <xdr:rowOff>179281</xdr:rowOff>
    </xdr:from>
    <xdr:ext cx="1530775" cy="616584"/>
    <xdr:pic>
      <xdr:nvPicPr>
        <xdr:cNvPr id="8" name="image6.png">
          <a:extLst>
            <a:ext uri="{FF2B5EF4-FFF2-40B4-BE49-F238E27FC236}">
              <a16:creationId xmlns="" xmlns:a16="http://schemas.microsoft.com/office/drawing/2014/main" id="{00000000-0008-0000-0000-000008000000}"/>
            </a:ext>
          </a:extLst>
        </xdr:cNvPr>
        <xdr:cNvPicPr preferRelativeResize="0"/>
      </xdr:nvPicPr>
      <xdr:blipFill>
        <a:blip xmlns:r="http://schemas.openxmlformats.org/officeDocument/2006/relationships" r:embed="rId6" cstate="print"/>
        <a:stretch>
          <a:fillRect/>
        </a:stretch>
      </xdr:blipFill>
      <xdr:spPr>
        <a:xfrm>
          <a:off x="10651067" y="263948"/>
          <a:ext cx="1530775" cy="616584"/>
        </a:xfrm>
        <a:prstGeom prst="rect">
          <a:avLst/>
        </a:prstGeom>
        <a:noFill/>
      </xdr:spPr>
    </xdr:pic>
    <xdr:clientData fLocksWithSheet="0"/>
  </xdr:oneCellAnchor>
  <xdr:oneCellAnchor>
    <xdr:from>
      <xdr:col>6</xdr:col>
      <xdr:colOff>478368</xdr:colOff>
      <xdr:row>2</xdr:row>
      <xdr:rowOff>97367</xdr:rowOff>
    </xdr:from>
    <xdr:ext cx="1200150" cy="400050"/>
    <xdr:pic>
      <xdr:nvPicPr>
        <xdr:cNvPr id="9" name="image7.png">
          <a:extLst>
            <a:ext uri="{FF2B5EF4-FFF2-40B4-BE49-F238E27FC236}">
              <a16:creationId xmlns="" xmlns:a16="http://schemas.microsoft.com/office/drawing/2014/main" id="{00000000-0008-0000-0000-000009000000}"/>
            </a:ext>
          </a:extLst>
        </xdr:cNvPr>
        <xdr:cNvPicPr preferRelativeResize="0"/>
      </xdr:nvPicPr>
      <xdr:blipFill>
        <a:blip xmlns:r="http://schemas.openxmlformats.org/officeDocument/2006/relationships" r:embed="rId7" cstate="print"/>
        <a:stretch>
          <a:fillRect/>
        </a:stretch>
      </xdr:blipFill>
      <xdr:spPr>
        <a:xfrm>
          <a:off x="12568768" y="368300"/>
          <a:ext cx="1200150" cy="400050"/>
        </a:xfrm>
        <a:prstGeom prst="rect">
          <a:avLst/>
        </a:prstGeom>
        <a:noFill/>
      </xdr:spPr>
    </xdr:pic>
    <xdr:clientData fLocksWithSheet="0"/>
  </xdr:oneCellAnchor>
  <xdr:oneCellAnchor>
    <xdr:from>
      <xdr:col>2</xdr:col>
      <xdr:colOff>33442</xdr:colOff>
      <xdr:row>2</xdr:row>
      <xdr:rowOff>73872</xdr:rowOff>
    </xdr:from>
    <xdr:ext cx="1233170" cy="390525"/>
    <xdr:pic>
      <xdr:nvPicPr>
        <xdr:cNvPr id="10" name="image8.png">
          <a:extLst>
            <a:ext uri="{FF2B5EF4-FFF2-40B4-BE49-F238E27FC236}">
              <a16:creationId xmlns="" xmlns:a16="http://schemas.microsoft.com/office/drawing/2014/main" id="{00000000-0008-0000-0000-00000A000000}"/>
            </a:ext>
          </a:extLst>
        </xdr:cNvPr>
        <xdr:cNvPicPr preferRelativeResize="0"/>
      </xdr:nvPicPr>
      <xdr:blipFill>
        <a:blip xmlns:r="http://schemas.openxmlformats.org/officeDocument/2006/relationships" r:embed="rId8" cstate="print"/>
        <a:stretch>
          <a:fillRect/>
        </a:stretch>
      </xdr:blipFill>
      <xdr:spPr>
        <a:xfrm>
          <a:off x="727709" y="344805"/>
          <a:ext cx="1233170" cy="390525"/>
        </a:xfrm>
        <a:prstGeom prst="rect">
          <a:avLst/>
        </a:prstGeom>
        <a:noFill/>
      </xdr:spPr>
    </xdr:pic>
    <xdr:clientData fLocksWithSheet="0"/>
  </xdr:oneCellAnchor>
  <xdr:oneCellAnchor>
    <xdr:from>
      <xdr:col>3</xdr:col>
      <xdr:colOff>2662176</xdr:colOff>
      <xdr:row>54</xdr:row>
      <xdr:rowOff>62895</xdr:rowOff>
    </xdr:from>
    <xdr:ext cx="3243005" cy="2972405"/>
    <xdr:sp macro="" textlink="">
      <xdr:nvSpPr>
        <xdr:cNvPr id="11" name="Rectangle 1">
          <a:extLst>
            <a:ext uri="{FF2B5EF4-FFF2-40B4-BE49-F238E27FC236}">
              <a16:creationId xmlns="" xmlns:a16="http://schemas.microsoft.com/office/drawing/2014/main" id="{B88E4A2C-3EB3-324C-B0DE-AC23907FFFA4}"/>
            </a:ext>
          </a:extLst>
        </xdr:cNvPr>
        <xdr:cNvSpPr/>
      </xdr:nvSpPr>
      <xdr:spPr>
        <a:xfrm>
          <a:off x="6539909" y="17453428"/>
          <a:ext cx="3243005" cy="2972405"/>
        </a:xfrm>
        <a:prstGeom prst="rect">
          <a:avLst/>
        </a:prstGeom>
        <a:no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l"/>
          <a:r>
            <a:rPr lang="es-MX" sz="1200" b="1">
              <a:solidFill>
                <a:sysClr val="windowText" lastClr="000000"/>
              </a:solidFill>
              <a:latin typeface="Arial" panose="020B0604020202020204" pitchFamily="34" charset="0"/>
              <a:cs typeface="Arial" panose="020B0604020202020204" pitchFamily="34" charset="0"/>
            </a:rPr>
            <a:t>                    FIRMA DEL MÉDICO</a:t>
          </a:r>
          <a:r>
            <a:rPr lang="es-MX" sz="1200" b="1" baseline="0">
              <a:solidFill>
                <a:sysClr val="windowText" lastClr="000000"/>
              </a:solidFill>
              <a:latin typeface="Arial" panose="020B0604020202020204" pitchFamily="34" charset="0"/>
              <a:cs typeface="Arial" panose="020B0604020202020204" pitchFamily="34" charset="0"/>
            </a:rPr>
            <a:t> </a:t>
          </a:r>
          <a:endParaRPr lang="es-MX" sz="1200" b="1">
            <a:solidFill>
              <a:sysClr val="windowText" lastClr="000000"/>
            </a:solidFill>
            <a:latin typeface="Arial" panose="020B0604020202020204" pitchFamily="34" charset="0"/>
            <a:cs typeface="Arial" panose="020B0604020202020204" pitchFamily="34" charset="0"/>
          </a:endParaRPr>
        </a:p>
      </xdr:txBody>
    </xdr:sp>
    <xdr:clientData fLocksWithSheet="0"/>
  </xdr:oneCellAnchor>
  <xdr:twoCellAnchor>
    <xdr:from>
      <xdr:col>1</xdr:col>
      <xdr:colOff>431800</xdr:colOff>
      <xdr:row>59</xdr:row>
      <xdr:rowOff>101600</xdr:rowOff>
    </xdr:from>
    <xdr:to>
      <xdr:col>3</xdr:col>
      <xdr:colOff>1409700</xdr:colOff>
      <xdr:row>59</xdr:row>
      <xdr:rowOff>127000</xdr:rowOff>
    </xdr:to>
    <xdr:cxnSp macro="">
      <xdr:nvCxnSpPr>
        <xdr:cNvPr id="13" name="Conector recto 12">
          <a:extLst>
            <a:ext uri="{FF2B5EF4-FFF2-40B4-BE49-F238E27FC236}">
              <a16:creationId xmlns="" xmlns:a16="http://schemas.microsoft.com/office/drawing/2014/main" id="{0F5B3413-5DAC-7043-93E0-3533E15E5BE2}"/>
            </a:ext>
          </a:extLst>
        </xdr:cNvPr>
        <xdr:cNvCxnSpPr/>
      </xdr:nvCxnSpPr>
      <xdr:spPr>
        <a:xfrm>
          <a:off x="546100" y="18034000"/>
          <a:ext cx="4737100" cy="25400"/>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431800</xdr:colOff>
      <xdr:row>68</xdr:row>
      <xdr:rowOff>114300</xdr:rowOff>
    </xdr:from>
    <xdr:to>
      <xdr:col>3</xdr:col>
      <xdr:colOff>1409700</xdr:colOff>
      <xdr:row>68</xdr:row>
      <xdr:rowOff>139700</xdr:rowOff>
    </xdr:to>
    <xdr:cxnSp macro="">
      <xdr:nvCxnSpPr>
        <xdr:cNvPr id="14" name="Conector recto 13">
          <a:extLst>
            <a:ext uri="{FF2B5EF4-FFF2-40B4-BE49-F238E27FC236}">
              <a16:creationId xmlns="" xmlns:a16="http://schemas.microsoft.com/office/drawing/2014/main" id="{7A0832C1-03FF-5D41-A4ED-F151EDB97B3B}"/>
            </a:ext>
          </a:extLst>
        </xdr:cNvPr>
        <xdr:cNvCxnSpPr/>
      </xdr:nvCxnSpPr>
      <xdr:spPr>
        <a:xfrm>
          <a:off x="546100" y="19761200"/>
          <a:ext cx="4737100" cy="25400"/>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1653965</xdr:colOff>
      <xdr:row>2</xdr:row>
      <xdr:rowOff>115361</xdr:rowOff>
    </xdr:from>
    <xdr:ext cx="1400175" cy="342900"/>
    <xdr:pic>
      <xdr:nvPicPr>
        <xdr:cNvPr id="14" name="image1.png">
          <a:extLst>
            <a:ext uri="{FF2B5EF4-FFF2-40B4-BE49-F238E27FC236}">
              <a16:creationId xmlns="" xmlns:a16="http://schemas.microsoft.com/office/drawing/2014/main" id="{C28D9790-C283-5F45-A398-22C5802BBD99}"/>
            </a:ext>
          </a:extLst>
        </xdr:cNvPr>
        <xdr:cNvPicPr preferRelativeResize="0"/>
      </xdr:nvPicPr>
      <xdr:blipFill>
        <a:blip xmlns:r="http://schemas.openxmlformats.org/officeDocument/2006/relationships" r:embed="rId1" cstate="print"/>
        <a:stretch>
          <a:fillRect/>
        </a:stretch>
      </xdr:blipFill>
      <xdr:spPr>
        <a:xfrm>
          <a:off x="5565565" y="394761"/>
          <a:ext cx="1400175" cy="342900"/>
        </a:xfrm>
        <a:prstGeom prst="rect">
          <a:avLst/>
        </a:prstGeom>
        <a:noFill/>
      </xdr:spPr>
    </xdr:pic>
    <xdr:clientData fLocksWithSheet="0"/>
  </xdr:oneCellAnchor>
  <xdr:oneCellAnchor>
    <xdr:from>
      <xdr:col>3</xdr:col>
      <xdr:colOff>509907</xdr:colOff>
      <xdr:row>2</xdr:row>
      <xdr:rowOff>97791</xdr:rowOff>
    </xdr:from>
    <xdr:ext cx="352425" cy="428625"/>
    <xdr:pic>
      <xdr:nvPicPr>
        <xdr:cNvPr id="15" name="image2.png">
          <a:extLst>
            <a:ext uri="{FF2B5EF4-FFF2-40B4-BE49-F238E27FC236}">
              <a16:creationId xmlns="" xmlns:a16="http://schemas.microsoft.com/office/drawing/2014/main" id="{FBBD771B-60FC-144A-82B4-ECB0309C471F}"/>
            </a:ext>
          </a:extLst>
        </xdr:cNvPr>
        <xdr:cNvPicPr preferRelativeResize="0"/>
      </xdr:nvPicPr>
      <xdr:blipFill>
        <a:blip xmlns:r="http://schemas.openxmlformats.org/officeDocument/2006/relationships" r:embed="rId2" cstate="print"/>
        <a:stretch>
          <a:fillRect/>
        </a:stretch>
      </xdr:blipFill>
      <xdr:spPr>
        <a:xfrm>
          <a:off x="4421507" y="377191"/>
          <a:ext cx="352425" cy="428625"/>
        </a:xfrm>
        <a:prstGeom prst="rect">
          <a:avLst/>
        </a:prstGeom>
        <a:noFill/>
      </xdr:spPr>
    </xdr:pic>
    <xdr:clientData fLocksWithSheet="0"/>
  </xdr:oneCellAnchor>
  <xdr:oneCellAnchor>
    <xdr:from>
      <xdr:col>2</xdr:col>
      <xdr:colOff>1819066</xdr:colOff>
      <xdr:row>2</xdr:row>
      <xdr:rowOff>80221</xdr:rowOff>
    </xdr:from>
    <xdr:ext cx="1247775" cy="400050"/>
    <xdr:pic>
      <xdr:nvPicPr>
        <xdr:cNvPr id="16" name="image3.png">
          <a:extLst>
            <a:ext uri="{FF2B5EF4-FFF2-40B4-BE49-F238E27FC236}">
              <a16:creationId xmlns="" xmlns:a16="http://schemas.microsoft.com/office/drawing/2014/main" id="{DE59B4EE-4D22-3E43-9791-989AB939A4A9}"/>
            </a:ext>
          </a:extLst>
        </xdr:cNvPr>
        <xdr:cNvPicPr preferRelativeResize="0"/>
      </xdr:nvPicPr>
      <xdr:blipFill>
        <a:blip xmlns:r="http://schemas.openxmlformats.org/officeDocument/2006/relationships" r:embed="rId3" cstate="print"/>
        <a:stretch>
          <a:fillRect/>
        </a:stretch>
      </xdr:blipFill>
      <xdr:spPr>
        <a:xfrm>
          <a:off x="2530266" y="359621"/>
          <a:ext cx="1247775" cy="400050"/>
        </a:xfrm>
        <a:prstGeom prst="rect">
          <a:avLst/>
        </a:prstGeom>
        <a:noFill/>
      </xdr:spPr>
    </xdr:pic>
    <xdr:clientData fLocksWithSheet="0"/>
  </xdr:oneCellAnchor>
  <xdr:oneCellAnchor>
    <xdr:from>
      <xdr:col>4</xdr:col>
      <xdr:colOff>344170</xdr:colOff>
      <xdr:row>2</xdr:row>
      <xdr:rowOff>99272</xdr:rowOff>
    </xdr:from>
    <xdr:ext cx="590550" cy="457200"/>
    <xdr:pic>
      <xdr:nvPicPr>
        <xdr:cNvPr id="17" name="image4.png">
          <a:extLst>
            <a:ext uri="{FF2B5EF4-FFF2-40B4-BE49-F238E27FC236}">
              <a16:creationId xmlns="" xmlns:a16="http://schemas.microsoft.com/office/drawing/2014/main" id="{8B037F11-417D-C341-A0C5-DC91C2283622}"/>
            </a:ext>
          </a:extLst>
        </xdr:cNvPr>
        <xdr:cNvPicPr preferRelativeResize="0"/>
      </xdr:nvPicPr>
      <xdr:blipFill>
        <a:blip xmlns:r="http://schemas.openxmlformats.org/officeDocument/2006/relationships" r:embed="rId4" cstate="print"/>
        <a:stretch>
          <a:fillRect/>
        </a:stretch>
      </xdr:blipFill>
      <xdr:spPr>
        <a:xfrm>
          <a:off x="9538970" y="378672"/>
          <a:ext cx="590550" cy="457200"/>
        </a:xfrm>
        <a:prstGeom prst="rect">
          <a:avLst/>
        </a:prstGeom>
        <a:noFill/>
      </xdr:spPr>
    </xdr:pic>
    <xdr:clientData fLocksWithSheet="0"/>
  </xdr:oneCellAnchor>
  <xdr:oneCellAnchor>
    <xdr:from>
      <xdr:col>3</xdr:col>
      <xdr:colOff>3593678</xdr:colOff>
      <xdr:row>2</xdr:row>
      <xdr:rowOff>24555</xdr:rowOff>
    </xdr:from>
    <xdr:ext cx="1330960" cy="571500"/>
    <xdr:pic>
      <xdr:nvPicPr>
        <xdr:cNvPr id="18" name="image5.png">
          <a:extLst>
            <a:ext uri="{FF2B5EF4-FFF2-40B4-BE49-F238E27FC236}">
              <a16:creationId xmlns="" xmlns:a16="http://schemas.microsoft.com/office/drawing/2014/main" id="{F1658D7B-CBA4-914C-8504-333940B8687C}"/>
            </a:ext>
          </a:extLst>
        </xdr:cNvPr>
        <xdr:cNvPicPr preferRelativeResize="0"/>
      </xdr:nvPicPr>
      <xdr:blipFill>
        <a:blip xmlns:r="http://schemas.openxmlformats.org/officeDocument/2006/relationships" r:embed="rId5" cstate="print"/>
        <a:stretch>
          <a:fillRect/>
        </a:stretch>
      </xdr:blipFill>
      <xdr:spPr>
        <a:xfrm>
          <a:off x="7505278" y="303955"/>
          <a:ext cx="1330960" cy="571500"/>
        </a:xfrm>
        <a:prstGeom prst="rect">
          <a:avLst/>
        </a:prstGeom>
        <a:noFill/>
      </xdr:spPr>
    </xdr:pic>
    <xdr:clientData fLocksWithSheet="0"/>
  </xdr:oneCellAnchor>
  <xdr:oneCellAnchor>
    <xdr:from>
      <xdr:col>5</xdr:col>
      <xdr:colOff>220558</xdr:colOff>
      <xdr:row>2</xdr:row>
      <xdr:rowOff>0</xdr:rowOff>
    </xdr:from>
    <xdr:ext cx="1530775" cy="616584"/>
    <xdr:pic>
      <xdr:nvPicPr>
        <xdr:cNvPr id="19" name="image6.png">
          <a:extLst>
            <a:ext uri="{FF2B5EF4-FFF2-40B4-BE49-F238E27FC236}">
              <a16:creationId xmlns="" xmlns:a16="http://schemas.microsoft.com/office/drawing/2014/main" id="{EF25FBAE-937B-D446-B00F-3FF42C9649F6}"/>
            </a:ext>
          </a:extLst>
        </xdr:cNvPr>
        <xdr:cNvPicPr preferRelativeResize="0"/>
      </xdr:nvPicPr>
      <xdr:blipFill>
        <a:blip xmlns:r="http://schemas.openxmlformats.org/officeDocument/2006/relationships" r:embed="rId6" cstate="print"/>
        <a:stretch>
          <a:fillRect/>
        </a:stretch>
      </xdr:blipFill>
      <xdr:spPr>
        <a:xfrm>
          <a:off x="10634558" y="279400"/>
          <a:ext cx="1530775" cy="616584"/>
        </a:xfrm>
        <a:prstGeom prst="rect">
          <a:avLst/>
        </a:prstGeom>
        <a:noFill/>
      </xdr:spPr>
    </xdr:pic>
    <xdr:clientData fLocksWithSheet="0"/>
  </xdr:oneCellAnchor>
  <xdr:oneCellAnchor>
    <xdr:from>
      <xdr:col>6</xdr:col>
      <xdr:colOff>411059</xdr:colOff>
      <xdr:row>2</xdr:row>
      <xdr:rowOff>104352</xdr:rowOff>
    </xdr:from>
    <xdr:ext cx="1200150" cy="400050"/>
    <xdr:pic>
      <xdr:nvPicPr>
        <xdr:cNvPr id="20" name="image7.png">
          <a:extLst>
            <a:ext uri="{FF2B5EF4-FFF2-40B4-BE49-F238E27FC236}">
              <a16:creationId xmlns="" xmlns:a16="http://schemas.microsoft.com/office/drawing/2014/main" id="{3A8B0EC4-6207-5341-AF6C-8DADC172289E}"/>
            </a:ext>
          </a:extLst>
        </xdr:cNvPr>
        <xdr:cNvPicPr preferRelativeResize="0"/>
      </xdr:nvPicPr>
      <xdr:blipFill>
        <a:blip xmlns:r="http://schemas.openxmlformats.org/officeDocument/2006/relationships" r:embed="rId7" cstate="print"/>
        <a:stretch>
          <a:fillRect/>
        </a:stretch>
      </xdr:blipFill>
      <xdr:spPr>
        <a:xfrm>
          <a:off x="12506297" y="366415"/>
          <a:ext cx="1200150" cy="400050"/>
        </a:xfrm>
        <a:prstGeom prst="rect">
          <a:avLst/>
        </a:prstGeom>
        <a:noFill/>
      </xdr:spPr>
    </xdr:pic>
    <xdr:clientData fLocksWithSheet="0"/>
  </xdr:oneCellAnchor>
  <xdr:oneCellAnchor>
    <xdr:from>
      <xdr:col>2</xdr:col>
      <xdr:colOff>0</xdr:colOff>
      <xdr:row>2</xdr:row>
      <xdr:rowOff>80857</xdr:rowOff>
    </xdr:from>
    <xdr:ext cx="1233170" cy="390525"/>
    <xdr:pic>
      <xdr:nvPicPr>
        <xdr:cNvPr id="21" name="image8.png">
          <a:extLst>
            <a:ext uri="{FF2B5EF4-FFF2-40B4-BE49-F238E27FC236}">
              <a16:creationId xmlns="" xmlns:a16="http://schemas.microsoft.com/office/drawing/2014/main" id="{7A3495FB-A9BB-DA4F-AAE8-A961FC219FE5}"/>
            </a:ext>
          </a:extLst>
        </xdr:cNvPr>
        <xdr:cNvPicPr preferRelativeResize="0"/>
      </xdr:nvPicPr>
      <xdr:blipFill>
        <a:blip xmlns:r="http://schemas.openxmlformats.org/officeDocument/2006/relationships" r:embed="rId8" cstate="print"/>
        <a:stretch>
          <a:fillRect/>
        </a:stretch>
      </xdr:blipFill>
      <xdr:spPr>
        <a:xfrm>
          <a:off x="711200" y="360257"/>
          <a:ext cx="1233170" cy="3905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K112"/>
  <sheetViews>
    <sheetView showGridLines="0" tabSelected="1" topLeftCell="A6" zoomScale="81" workbookViewId="0">
      <selection activeCell="D13" sqref="D13"/>
    </sheetView>
  </sheetViews>
  <sheetFormatPr baseColWidth="10" defaultColWidth="14.5" defaultRowHeight="15" customHeight="1" x14ac:dyDescent="0"/>
  <cols>
    <col min="1" max="1" width="1.5" customWidth="1"/>
    <col min="2" max="2" width="7.5" customWidth="1"/>
    <col min="3" max="3" width="41.83203125" customWidth="1"/>
    <col min="4" max="4" width="69.33203125" customWidth="1"/>
    <col min="5" max="5" width="15.83203125" customWidth="1"/>
    <col min="6" max="6" width="22.6640625" customWidth="1"/>
    <col min="7" max="7" width="24.33203125" customWidth="1"/>
    <col min="8" max="8" width="7.5" customWidth="1"/>
    <col min="9" max="11" width="9.1640625" customWidth="1"/>
  </cols>
  <sheetData>
    <row r="1" spans="1:11" ht="6" customHeight="1">
      <c r="A1" s="1"/>
      <c r="B1" s="1"/>
      <c r="C1" s="2"/>
      <c r="D1" s="1"/>
      <c r="E1" s="1"/>
      <c r="F1" s="1"/>
      <c r="G1" s="1"/>
      <c r="H1" s="1"/>
      <c r="I1" s="1"/>
      <c r="J1" s="3"/>
      <c r="K1" s="3"/>
    </row>
    <row r="2" spans="1:11" ht="15.75" customHeight="1">
      <c r="A2" s="1"/>
      <c r="B2" s="4"/>
      <c r="C2" s="6"/>
      <c r="D2" s="5"/>
      <c r="E2" s="5"/>
      <c r="F2" s="5"/>
      <c r="G2" s="5"/>
      <c r="H2" s="7"/>
      <c r="I2" s="1"/>
    </row>
    <row r="3" spans="1:11" ht="15.75" customHeight="1">
      <c r="A3" s="1"/>
      <c r="B3" s="8"/>
      <c r="C3" s="2"/>
      <c r="D3" s="1"/>
      <c r="E3" s="1"/>
      <c r="F3" s="1"/>
      <c r="G3" s="1"/>
      <c r="H3" s="9"/>
      <c r="I3" s="1"/>
    </row>
    <row r="4" spans="1:11" ht="15.75" customHeight="1">
      <c r="A4" s="1"/>
      <c r="B4" s="8"/>
      <c r="C4" s="2"/>
      <c r="D4" s="1"/>
      <c r="E4" s="1"/>
      <c r="F4" s="1"/>
      <c r="G4" s="1"/>
      <c r="H4" s="9"/>
      <c r="I4" s="1"/>
    </row>
    <row r="5" spans="1:11" ht="15.75" customHeight="1">
      <c r="A5" s="1"/>
      <c r="B5" s="8"/>
      <c r="C5" s="2"/>
      <c r="D5" s="1"/>
      <c r="E5" s="1"/>
      <c r="F5" s="1"/>
      <c r="G5" s="1"/>
      <c r="H5" s="9"/>
      <c r="I5" s="1"/>
    </row>
    <row r="6" spans="1:11" ht="15.75" customHeight="1">
      <c r="A6" s="1"/>
      <c r="B6" s="8"/>
      <c r="C6" s="2"/>
      <c r="D6" s="1"/>
      <c r="E6" s="1"/>
      <c r="F6" s="1"/>
      <c r="G6" s="1"/>
      <c r="H6" s="9"/>
      <c r="I6" s="1"/>
    </row>
    <row r="7" spans="1:11" ht="47" customHeight="1">
      <c r="A7" s="1"/>
      <c r="B7" s="8"/>
      <c r="C7" s="53" t="s">
        <v>0</v>
      </c>
      <c r="D7" s="54"/>
      <c r="E7" s="54"/>
      <c r="F7" s="55"/>
      <c r="G7" s="56"/>
      <c r="H7" s="9"/>
      <c r="I7" s="1"/>
    </row>
    <row r="8" spans="1:11" ht="15.75" customHeight="1">
      <c r="A8" s="1"/>
      <c r="B8" s="8"/>
      <c r="C8" s="2"/>
      <c r="D8" s="1"/>
      <c r="E8" s="1"/>
      <c r="F8" s="1"/>
      <c r="G8" s="1"/>
      <c r="H8" s="9"/>
      <c r="I8" s="1"/>
    </row>
    <row r="9" spans="1:11" s="42" customFormat="1" ht="35" customHeight="1">
      <c r="A9" s="38"/>
      <c r="B9" s="39"/>
      <c r="C9" s="43" t="s">
        <v>1</v>
      </c>
      <c r="D9" s="45"/>
      <c r="E9" s="40"/>
      <c r="F9" s="50" t="s">
        <v>69</v>
      </c>
      <c r="G9" s="51">
        <f ca="1">TODAY()</f>
        <v>44064</v>
      </c>
      <c r="H9" s="41"/>
      <c r="I9" s="38"/>
    </row>
    <row r="10" spans="1:11" ht="15.75" customHeight="1">
      <c r="A10" s="1"/>
      <c r="B10" s="8"/>
      <c r="C10" s="36"/>
      <c r="D10" s="11"/>
      <c r="E10" s="10"/>
      <c r="F10" s="10"/>
      <c r="G10" s="10"/>
      <c r="H10" s="9"/>
      <c r="I10" s="1"/>
    </row>
    <row r="11" spans="1:11" s="42" customFormat="1" ht="35" customHeight="1">
      <c r="A11" s="38"/>
      <c r="B11" s="39"/>
      <c r="C11" s="43" t="s">
        <v>2</v>
      </c>
      <c r="D11" s="48"/>
      <c r="E11" s="14"/>
      <c r="F11" s="62" t="s">
        <v>74</v>
      </c>
      <c r="G11" s="65"/>
      <c r="H11" s="41"/>
      <c r="I11" s="38"/>
    </row>
    <row r="12" spans="1:11" ht="15.75" customHeight="1">
      <c r="A12" s="1"/>
      <c r="B12" s="8"/>
      <c r="C12" s="36"/>
      <c r="D12" s="11"/>
      <c r="E12" s="10"/>
      <c r="F12" s="63"/>
      <c r="G12" s="66"/>
      <c r="H12" s="9"/>
      <c r="I12" s="1"/>
    </row>
    <row r="13" spans="1:11" s="42" customFormat="1" ht="35" customHeight="1">
      <c r="A13" s="38"/>
      <c r="B13" s="39"/>
      <c r="C13" s="43" t="s">
        <v>3</v>
      </c>
      <c r="D13" s="45"/>
      <c r="E13" s="14"/>
      <c r="F13" s="64"/>
      <c r="G13" s="67"/>
      <c r="H13" s="41"/>
      <c r="I13" s="38"/>
    </row>
    <row r="14" spans="1:11" ht="15.75" customHeight="1">
      <c r="A14" s="1"/>
      <c r="B14" s="8"/>
      <c r="C14" s="36"/>
      <c r="D14" s="11"/>
      <c r="E14" s="10"/>
      <c r="F14" s="14"/>
      <c r="G14" s="14"/>
      <c r="H14" s="9"/>
      <c r="I14" s="1"/>
    </row>
    <row r="15" spans="1:11" s="42" customFormat="1" ht="35" customHeight="1">
      <c r="A15" s="38"/>
      <c r="B15" s="39"/>
      <c r="C15" s="43" t="s">
        <v>99</v>
      </c>
      <c r="D15" s="48"/>
      <c r="E15" s="14"/>
      <c r="F15" s="10"/>
      <c r="G15" s="10"/>
      <c r="H15" s="41"/>
      <c r="I15" s="38"/>
    </row>
    <row r="16" spans="1:11" ht="15.75" customHeight="1">
      <c r="A16" s="1"/>
      <c r="B16" s="8"/>
      <c r="C16" s="36"/>
      <c r="D16" s="11"/>
      <c r="E16" s="10"/>
      <c r="F16" s="14"/>
      <c r="G16" s="14"/>
      <c r="H16" s="9"/>
      <c r="I16" s="1"/>
    </row>
    <row r="17" spans="1:9" s="42" customFormat="1" ht="35" customHeight="1">
      <c r="A17" s="38"/>
      <c r="B17" s="39"/>
      <c r="C17" s="44" t="s">
        <v>100</v>
      </c>
      <c r="D17" s="47" t="e">
        <f>DATOS!B35</f>
        <v>#VALUE!</v>
      </c>
      <c r="E17" s="14"/>
      <c r="F17" s="14"/>
      <c r="G17" s="14"/>
      <c r="H17" s="41"/>
      <c r="I17" s="38"/>
    </row>
    <row r="18" spans="1:9" ht="15.75" customHeight="1">
      <c r="A18" s="1"/>
      <c r="B18" s="8"/>
      <c r="C18" s="36"/>
      <c r="D18" s="11"/>
      <c r="E18" s="10"/>
      <c r="F18" s="10"/>
      <c r="G18" s="10"/>
      <c r="H18" s="9"/>
      <c r="I18" s="1"/>
    </row>
    <row r="19" spans="1:9" s="42" customFormat="1" ht="35" customHeight="1">
      <c r="A19" s="38"/>
      <c r="B19" s="39"/>
      <c r="C19" s="44" t="s">
        <v>68</v>
      </c>
      <c r="D19" s="48"/>
      <c r="E19" s="14"/>
      <c r="F19" s="14"/>
      <c r="G19" s="14"/>
      <c r="H19" s="41"/>
      <c r="I19" s="38"/>
    </row>
    <row r="20" spans="1:9" ht="15.75" customHeight="1">
      <c r="A20" s="1"/>
      <c r="B20" s="8"/>
      <c r="C20" s="36"/>
      <c r="D20" s="11"/>
      <c r="E20" s="10"/>
      <c r="F20" s="10"/>
      <c r="G20" s="10"/>
      <c r="H20" s="9"/>
      <c r="I20" s="1"/>
    </row>
    <row r="21" spans="1:9" s="42" customFormat="1" ht="35" customHeight="1">
      <c r="A21" s="38"/>
      <c r="B21" s="39"/>
      <c r="C21" s="44" t="s">
        <v>5</v>
      </c>
      <c r="D21" s="46"/>
      <c r="E21" s="14"/>
      <c r="F21" s="14"/>
      <c r="G21" s="14"/>
      <c r="H21" s="41"/>
      <c r="I21" s="38"/>
    </row>
    <row r="22" spans="1:9" ht="15.75" customHeight="1">
      <c r="A22" s="1"/>
      <c r="B22" s="8"/>
      <c r="C22" s="12"/>
      <c r="D22" s="10"/>
      <c r="E22" s="10"/>
      <c r="F22" s="10"/>
      <c r="G22" s="10"/>
      <c r="H22" s="9"/>
      <c r="I22" s="1"/>
    </row>
    <row r="23" spans="1:9" s="34" customFormat="1" ht="15.75" customHeight="1">
      <c r="A23" s="1"/>
      <c r="B23" s="8"/>
      <c r="C23" s="12"/>
      <c r="D23" s="10"/>
      <c r="E23" s="10"/>
      <c r="F23" s="10"/>
      <c r="G23" s="10"/>
      <c r="H23" s="9"/>
      <c r="I23" s="1"/>
    </row>
    <row r="24" spans="1:9" ht="16.5" customHeight="1">
      <c r="A24" s="1"/>
      <c r="B24" s="8"/>
      <c r="C24" s="13"/>
      <c r="D24" s="10"/>
      <c r="E24" s="10"/>
      <c r="F24" s="10"/>
      <c r="G24" s="10"/>
      <c r="H24" s="9"/>
      <c r="I24" s="1"/>
    </row>
    <row r="25" spans="1:9" ht="61" customHeight="1">
      <c r="A25" s="1"/>
      <c r="B25" s="8"/>
      <c r="C25" s="52" t="s">
        <v>7</v>
      </c>
      <c r="D25" s="60" t="s">
        <v>8</v>
      </c>
      <c r="E25" s="61"/>
      <c r="F25" s="60" t="s">
        <v>9</v>
      </c>
      <c r="G25" s="61"/>
      <c r="H25" s="9"/>
      <c r="I25" s="1"/>
    </row>
    <row r="26" spans="1:9" ht="43" customHeight="1">
      <c r="A26" s="1"/>
      <c r="B26" s="8"/>
      <c r="C26" s="49" t="s">
        <v>86</v>
      </c>
      <c r="D26" s="70">
        <f>VLOOKUP(C26,'Cuadro de riesgos'!$B$2:$C$17,2,0)</f>
        <v>0</v>
      </c>
      <c r="E26" s="71"/>
      <c r="F26" s="68">
        <f>VLOOKUP(C26,'Cuadro de riesgos'!$B$2:$G$137,IF($D$21="Rojo",3,(IF($D$21="Naranja",4,(IF($D$21="Amarillo",5,6))))),0)</f>
        <v>0</v>
      </c>
      <c r="G26" s="69"/>
      <c r="H26" s="9"/>
      <c r="I26" s="1"/>
    </row>
    <row r="27" spans="1:9" s="35" customFormat="1" ht="43" customHeight="1">
      <c r="A27" s="1"/>
      <c r="B27" s="8"/>
      <c r="C27" s="49" t="s">
        <v>86</v>
      </c>
      <c r="D27" s="70">
        <f>VLOOKUP(C27,'Cuadro de riesgos'!$B$2:$C$17,2,0)</f>
        <v>0</v>
      </c>
      <c r="E27" s="71"/>
      <c r="F27" s="68">
        <f>VLOOKUP(C27,'Cuadro de riesgos'!$B$2:$G$137,IF($D$21="Rojo",3,(IF($D$21="Naranja",4,(IF($D$21="Amarillo",5,6))))),0)</f>
        <v>0</v>
      </c>
      <c r="G27" s="69"/>
      <c r="H27" s="9"/>
      <c r="I27" s="1"/>
    </row>
    <row r="28" spans="1:9" ht="43" customHeight="1">
      <c r="A28" s="1"/>
      <c r="B28" s="8"/>
      <c r="C28" s="49" t="s">
        <v>86</v>
      </c>
      <c r="D28" s="70">
        <f>VLOOKUP(C28,'Cuadro de riesgos'!$B$2:$C$17,2,0)</f>
        <v>0</v>
      </c>
      <c r="E28" s="71"/>
      <c r="F28" s="68">
        <f>VLOOKUP(C28,'Cuadro de riesgos'!$B$2:$G$137,IF($D$21="Rojo",3,(IF($D$21="Naranja",4,(IF($D$21="Amarillo",5,6))))),0)</f>
        <v>0</v>
      </c>
      <c r="G28" s="69"/>
      <c r="H28" s="9"/>
      <c r="I28" s="1"/>
    </row>
    <row r="29" spans="1:9" ht="43" customHeight="1">
      <c r="A29" s="1"/>
      <c r="B29" s="8"/>
      <c r="C29" s="49" t="s">
        <v>86</v>
      </c>
      <c r="D29" s="70">
        <f>VLOOKUP(C29,'Cuadro de riesgos'!$B$2:$C$17,2,0)</f>
        <v>0</v>
      </c>
      <c r="E29" s="71"/>
      <c r="F29" s="68">
        <f>VLOOKUP(C29,'Cuadro de riesgos'!$B$2:$G$137,IF($D$21="Rojo",3,(IF($D$21="Naranja",4,(IF($D$21="Amarillo",5,6))))),0)</f>
        <v>0</v>
      </c>
      <c r="G29" s="69"/>
      <c r="H29" s="9"/>
      <c r="I29" s="1"/>
    </row>
    <row r="30" spans="1:9" ht="43" customHeight="1">
      <c r="A30" s="1"/>
      <c r="B30" s="8"/>
      <c r="C30" s="49" t="s">
        <v>86</v>
      </c>
      <c r="D30" s="70">
        <f>VLOOKUP(C30,'Cuadro de riesgos'!$B$2:$C$17,2,0)</f>
        <v>0</v>
      </c>
      <c r="E30" s="71"/>
      <c r="F30" s="68">
        <f>VLOOKUP(C30,'Cuadro de riesgos'!$B$2:$G$137,IF($D$21="Rojo",3,(IF($D$21="Naranja",4,(IF($D$21="Amarillo",5,6))))),0)</f>
        <v>0</v>
      </c>
      <c r="G30" s="69"/>
      <c r="H30" s="9"/>
      <c r="I30" s="1"/>
    </row>
    <row r="31" spans="1:9" ht="43" customHeight="1">
      <c r="A31" s="1"/>
      <c r="B31" s="8"/>
      <c r="C31" s="49" t="s">
        <v>86</v>
      </c>
      <c r="D31" s="70">
        <f>VLOOKUP(C31,'Cuadro de riesgos'!$B$2:$C$17,2,0)</f>
        <v>0</v>
      </c>
      <c r="E31" s="71"/>
      <c r="F31" s="68">
        <f>VLOOKUP(C31,'Cuadro de riesgos'!$B$2:$G$137,IF($D$21="Rojo",3,(IF($D$21="Naranja",4,(IF($D$21="Amarillo",5,6))))),0)</f>
        <v>0</v>
      </c>
      <c r="G31" s="69"/>
      <c r="H31" s="9"/>
      <c r="I31" s="1"/>
    </row>
    <row r="32" spans="1:9" ht="15" customHeight="1">
      <c r="A32" s="1"/>
      <c r="B32" s="8"/>
      <c r="C32" s="12"/>
      <c r="D32" s="14"/>
      <c r="E32" s="10"/>
      <c r="F32" s="10"/>
      <c r="G32" s="10"/>
      <c r="H32" s="9"/>
      <c r="I32" s="1"/>
    </row>
    <row r="33" spans="1:9" ht="15" customHeight="1">
      <c r="A33" s="1"/>
      <c r="B33" s="8"/>
      <c r="C33" s="12"/>
      <c r="D33" s="10"/>
      <c r="E33" s="10"/>
      <c r="F33" s="10"/>
      <c r="G33" s="10"/>
      <c r="H33" s="9"/>
      <c r="I33" s="1"/>
    </row>
    <row r="34" spans="1:9" ht="30.75" customHeight="1">
      <c r="A34" s="1"/>
      <c r="B34" s="8"/>
      <c r="C34" s="59" t="s">
        <v>91</v>
      </c>
      <c r="D34" s="59"/>
      <c r="E34" s="59"/>
      <c r="F34" s="59"/>
      <c r="G34" s="59"/>
      <c r="H34" s="9"/>
      <c r="I34" s="1"/>
    </row>
    <row r="35" spans="1:9" ht="25" customHeight="1">
      <c r="A35" s="1"/>
      <c r="B35" s="8"/>
      <c r="C35" s="57" t="s">
        <v>93</v>
      </c>
      <c r="D35" s="58"/>
      <c r="E35" s="58"/>
      <c r="F35" s="58"/>
      <c r="G35" s="58"/>
      <c r="H35" s="9"/>
      <c r="I35" s="1"/>
    </row>
    <row r="36" spans="1:9" s="34" customFormat="1" ht="25" customHeight="1">
      <c r="A36" s="1"/>
      <c r="B36" s="8"/>
      <c r="C36" s="58"/>
      <c r="D36" s="58"/>
      <c r="E36" s="58"/>
      <c r="F36" s="58"/>
      <c r="G36" s="58"/>
      <c r="H36" s="9"/>
      <c r="I36" s="1"/>
    </row>
    <row r="37" spans="1:9" s="34" customFormat="1" ht="25" customHeight="1">
      <c r="A37" s="1"/>
      <c r="B37" s="8"/>
      <c r="C37" s="58"/>
      <c r="D37" s="58"/>
      <c r="E37" s="58"/>
      <c r="F37" s="58"/>
      <c r="G37" s="58"/>
      <c r="H37" s="9"/>
      <c r="I37" s="1"/>
    </row>
    <row r="38" spans="1:9" s="35" customFormat="1" ht="25" customHeight="1">
      <c r="A38" s="1"/>
      <c r="B38" s="8"/>
      <c r="C38" s="58"/>
      <c r="D38" s="58"/>
      <c r="E38" s="58"/>
      <c r="F38" s="58"/>
      <c r="G38" s="58"/>
      <c r="H38" s="9"/>
      <c r="I38" s="1"/>
    </row>
    <row r="39" spans="1:9" s="35" customFormat="1" ht="25" customHeight="1">
      <c r="A39" s="1"/>
      <c r="B39" s="8"/>
      <c r="C39" s="58"/>
      <c r="D39" s="58"/>
      <c r="E39" s="58"/>
      <c r="F39" s="58"/>
      <c r="G39" s="58"/>
      <c r="H39" s="9"/>
      <c r="I39" s="1"/>
    </row>
    <row r="40" spans="1:9" ht="25" customHeight="1">
      <c r="A40" s="1"/>
      <c r="B40" s="8"/>
      <c r="C40" s="58"/>
      <c r="D40" s="58"/>
      <c r="E40" s="58"/>
      <c r="F40" s="58"/>
      <c r="G40" s="58"/>
      <c r="H40" s="9"/>
      <c r="I40" s="1"/>
    </row>
    <row r="41" spans="1:9" ht="25" customHeight="1">
      <c r="A41" s="1"/>
      <c r="B41" s="8"/>
      <c r="C41" s="58"/>
      <c r="D41" s="58"/>
      <c r="E41" s="58"/>
      <c r="F41" s="58"/>
      <c r="G41" s="58"/>
      <c r="H41" s="9"/>
      <c r="I41" s="1"/>
    </row>
    <row r="42" spans="1:9" ht="25" customHeight="1">
      <c r="A42" s="1"/>
      <c r="B42" s="8"/>
      <c r="C42" s="58"/>
      <c r="D42" s="58"/>
      <c r="E42" s="58"/>
      <c r="F42" s="58"/>
      <c r="G42" s="58"/>
      <c r="H42" s="9"/>
      <c r="I42" s="1"/>
    </row>
    <row r="43" spans="1:9" ht="15.75" customHeight="1">
      <c r="A43" s="1"/>
      <c r="B43" s="8"/>
      <c r="C43" s="10"/>
      <c r="D43" s="10"/>
      <c r="E43" s="10"/>
      <c r="F43" s="10"/>
      <c r="G43" s="10"/>
      <c r="H43" s="9"/>
      <c r="I43" s="1"/>
    </row>
    <row r="44" spans="1:9" ht="15.75" customHeight="1">
      <c r="A44" s="1"/>
      <c r="B44" s="8"/>
      <c r="C44" s="10"/>
      <c r="D44" s="10"/>
      <c r="E44" s="10"/>
      <c r="F44" s="10"/>
      <c r="G44" s="10"/>
      <c r="H44" s="9"/>
      <c r="I44" s="1"/>
    </row>
    <row r="45" spans="1:9" ht="26.25" customHeight="1">
      <c r="A45" s="1"/>
      <c r="B45" s="8"/>
      <c r="C45" s="59" t="s">
        <v>92</v>
      </c>
      <c r="D45" s="59"/>
      <c r="E45" s="59"/>
      <c r="F45" s="59"/>
      <c r="G45" s="59"/>
      <c r="H45" s="9"/>
      <c r="I45" s="1"/>
    </row>
    <row r="46" spans="1:9" ht="25" customHeight="1">
      <c r="A46" s="1"/>
      <c r="B46" s="8"/>
      <c r="C46" s="57" t="s">
        <v>97</v>
      </c>
      <c r="D46" s="57"/>
      <c r="E46" s="57"/>
      <c r="F46" s="57"/>
      <c r="G46" s="57"/>
      <c r="H46" s="9"/>
      <c r="I46" s="1"/>
    </row>
    <row r="47" spans="1:9" ht="25" customHeight="1">
      <c r="A47" s="1"/>
      <c r="B47" s="8"/>
      <c r="C47" s="57"/>
      <c r="D47" s="57"/>
      <c r="E47" s="57"/>
      <c r="F47" s="57"/>
      <c r="G47" s="57"/>
      <c r="H47" s="9"/>
      <c r="I47" s="1"/>
    </row>
    <row r="48" spans="1:9" s="35" customFormat="1" ht="25" customHeight="1">
      <c r="A48" s="1"/>
      <c r="B48" s="8"/>
      <c r="C48" s="57"/>
      <c r="D48" s="57"/>
      <c r="E48" s="57"/>
      <c r="F48" s="57"/>
      <c r="G48" s="57"/>
      <c r="H48" s="9"/>
      <c r="I48" s="1"/>
    </row>
    <row r="49" spans="1:9" s="34" customFormat="1" ht="25" customHeight="1">
      <c r="A49" s="1"/>
      <c r="B49" s="8"/>
      <c r="C49" s="57"/>
      <c r="D49" s="57"/>
      <c r="E49" s="57"/>
      <c r="F49" s="57"/>
      <c r="G49" s="57"/>
      <c r="H49" s="9"/>
      <c r="I49" s="1"/>
    </row>
    <row r="50" spans="1:9" s="34" customFormat="1" ht="25" customHeight="1">
      <c r="A50" s="1"/>
      <c r="B50" s="8"/>
      <c r="C50" s="57"/>
      <c r="D50" s="57"/>
      <c r="E50" s="57"/>
      <c r="F50" s="57"/>
      <c r="G50" s="57"/>
      <c r="H50" s="9"/>
      <c r="I50" s="1"/>
    </row>
    <row r="51" spans="1:9" ht="25" customHeight="1">
      <c r="A51" s="1"/>
      <c r="B51" s="8"/>
      <c r="C51" s="57"/>
      <c r="D51" s="57"/>
      <c r="E51" s="57"/>
      <c r="F51" s="57"/>
      <c r="G51" s="57"/>
      <c r="H51" s="9"/>
      <c r="I51" s="1"/>
    </row>
    <row r="52" spans="1:9" ht="25" customHeight="1">
      <c r="A52" s="1"/>
      <c r="B52" s="8"/>
      <c r="C52" s="57"/>
      <c r="D52" s="57"/>
      <c r="E52" s="57"/>
      <c r="F52" s="57"/>
      <c r="G52" s="57"/>
      <c r="H52" s="9"/>
      <c r="I52" s="1"/>
    </row>
    <row r="53" spans="1:9" ht="25" customHeight="1">
      <c r="A53" s="1"/>
      <c r="B53" s="8"/>
      <c r="C53" s="57"/>
      <c r="D53" s="57"/>
      <c r="E53" s="57"/>
      <c r="F53" s="57"/>
      <c r="G53" s="57"/>
      <c r="H53" s="9"/>
      <c r="I53" s="1"/>
    </row>
    <row r="54" spans="1:9" ht="13" customHeight="1">
      <c r="A54" s="1"/>
      <c r="B54" s="8"/>
      <c r="C54" s="12"/>
      <c r="D54" s="10"/>
      <c r="E54" s="10"/>
      <c r="F54" s="10"/>
      <c r="G54" s="10"/>
      <c r="H54" s="9"/>
      <c r="I54" s="1"/>
    </row>
    <row r="55" spans="1:9" s="34" customFormat="1" ht="15.75" customHeight="1">
      <c r="A55" s="1"/>
      <c r="B55" s="8"/>
      <c r="C55" s="33"/>
      <c r="D55" s="32"/>
      <c r="E55" s="32"/>
      <c r="F55" s="10"/>
      <c r="G55" s="10"/>
      <c r="H55" s="9"/>
      <c r="I55" s="1"/>
    </row>
    <row r="56" spans="1:9" s="34" customFormat="1" ht="15.75" customHeight="1">
      <c r="A56" s="1"/>
      <c r="B56" s="8"/>
      <c r="C56" s="33"/>
      <c r="D56" s="32"/>
      <c r="E56" s="32"/>
      <c r="F56" s="10"/>
      <c r="G56" s="10"/>
      <c r="H56" s="9"/>
      <c r="I56" s="1"/>
    </row>
    <row r="57" spans="1:9" ht="15.75" customHeight="1">
      <c r="A57" s="1"/>
      <c r="B57" s="8"/>
      <c r="C57" s="33"/>
      <c r="D57" s="31"/>
      <c r="E57" s="31"/>
      <c r="F57" s="12"/>
      <c r="G57" s="12"/>
      <c r="H57" s="9"/>
      <c r="I57" s="1"/>
    </row>
    <row r="58" spans="1:9" ht="15.75" customHeight="1">
      <c r="A58" s="1"/>
      <c r="B58" s="8"/>
      <c r="C58" s="15"/>
      <c r="D58" s="12"/>
      <c r="E58" s="12"/>
      <c r="F58" s="12"/>
      <c r="G58" s="12"/>
      <c r="H58" s="9"/>
      <c r="I58" s="1"/>
    </row>
    <row r="59" spans="1:9" ht="15.75" customHeight="1">
      <c r="A59" s="1"/>
      <c r="B59" s="8"/>
      <c r="C59" s="37" t="s">
        <v>73</v>
      </c>
      <c r="D59" s="10"/>
      <c r="E59" s="10"/>
      <c r="F59" s="10"/>
      <c r="G59" s="10"/>
      <c r="H59" s="9"/>
      <c r="I59" s="1"/>
    </row>
    <row r="60" spans="1:9" ht="15.75" customHeight="1">
      <c r="A60" s="1"/>
      <c r="B60" s="8"/>
      <c r="C60" s="33"/>
      <c r="D60" s="10"/>
      <c r="E60" s="10"/>
      <c r="G60" s="10"/>
      <c r="H60" s="9"/>
      <c r="I60" s="1"/>
    </row>
    <row r="61" spans="1:9" s="34" customFormat="1" ht="15.75" customHeight="1">
      <c r="A61" s="1"/>
      <c r="B61" s="8"/>
      <c r="C61" s="33" t="s">
        <v>94</v>
      </c>
      <c r="D61" s="10"/>
      <c r="E61" s="10"/>
      <c r="G61" s="10"/>
      <c r="H61" s="9"/>
      <c r="I61" s="1"/>
    </row>
    <row r="62" spans="1:9" s="34" customFormat="1" ht="15.75" customHeight="1">
      <c r="A62" s="1"/>
      <c r="B62" s="8"/>
      <c r="C62" s="33"/>
      <c r="D62" s="10"/>
      <c r="E62" s="10"/>
      <c r="G62" s="10"/>
      <c r="H62" s="9"/>
      <c r="I62" s="1"/>
    </row>
    <row r="63" spans="1:9" ht="15.75" customHeight="1">
      <c r="A63" s="1"/>
      <c r="B63" s="8"/>
      <c r="C63" s="33"/>
      <c r="D63" s="10"/>
      <c r="E63" s="10"/>
      <c r="F63" s="10"/>
      <c r="G63" s="10"/>
      <c r="H63" s="9"/>
      <c r="I63" s="1"/>
    </row>
    <row r="64" spans="1:9" ht="15.75" customHeight="1">
      <c r="A64" s="1"/>
      <c r="B64" s="8"/>
      <c r="C64" s="33"/>
      <c r="D64" s="10"/>
      <c r="E64" s="10"/>
      <c r="F64" s="10"/>
      <c r="G64" s="10"/>
      <c r="H64" s="9"/>
      <c r="I64" s="1"/>
    </row>
    <row r="65" spans="1:9" ht="15.75" customHeight="1">
      <c r="A65" s="1"/>
      <c r="B65" s="8"/>
      <c r="C65" s="33"/>
      <c r="D65" s="10"/>
      <c r="E65" s="10"/>
      <c r="F65" s="10"/>
      <c r="G65" s="10"/>
      <c r="H65" s="9"/>
      <c r="I65" s="1"/>
    </row>
    <row r="66" spans="1:9" ht="15.75" customHeight="1">
      <c r="A66" s="1"/>
      <c r="B66" s="8"/>
      <c r="C66" s="15"/>
      <c r="D66" s="10"/>
      <c r="E66" s="10"/>
      <c r="F66" s="10"/>
      <c r="G66" s="10"/>
      <c r="H66" s="9"/>
      <c r="I66" s="1"/>
    </row>
    <row r="67" spans="1:9" s="34" customFormat="1" ht="15.75" customHeight="1">
      <c r="A67" s="1"/>
      <c r="B67" s="8"/>
      <c r="C67" s="15"/>
      <c r="D67" s="10"/>
      <c r="E67" s="10"/>
      <c r="F67" s="10"/>
      <c r="G67" s="10"/>
      <c r="H67" s="9"/>
      <c r="I67" s="1"/>
    </row>
    <row r="68" spans="1:9" s="34" customFormat="1" ht="15.75" customHeight="1">
      <c r="A68" s="1"/>
      <c r="B68" s="8"/>
      <c r="C68" s="15"/>
      <c r="D68" s="10"/>
      <c r="E68" s="10"/>
      <c r="F68" s="10"/>
      <c r="G68" s="10"/>
      <c r="H68" s="9"/>
      <c r="I68" s="1"/>
    </row>
    <row r="69" spans="1:9" ht="15.75" customHeight="1">
      <c r="A69" s="1"/>
      <c r="B69" s="8"/>
      <c r="C69" s="33"/>
      <c r="D69" s="10"/>
      <c r="E69" s="10"/>
      <c r="F69" s="10"/>
      <c r="G69" s="10"/>
      <c r="H69" s="9"/>
      <c r="I69" s="1"/>
    </row>
    <row r="70" spans="1:9" ht="15.75" customHeight="1">
      <c r="A70" s="1"/>
      <c r="B70" s="8"/>
      <c r="C70" s="33" t="s">
        <v>95</v>
      </c>
      <c r="D70" s="10"/>
      <c r="E70" s="10"/>
      <c r="F70" s="10"/>
      <c r="G70" s="10"/>
      <c r="H70" s="9"/>
      <c r="I70" s="1"/>
    </row>
    <row r="71" spans="1:9" ht="34" customHeight="1">
      <c r="A71" s="1"/>
      <c r="B71" s="16"/>
      <c r="C71" s="17"/>
      <c r="D71" s="18"/>
      <c r="E71" s="18"/>
      <c r="F71" s="18"/>
      <c r="G71" s="18"/>
      <c r="H71" s="19"/>
      <c r="I71" s="1"/>
    </row>
    <row r="72" spans="1:9" ht="15.75" customHeight="1">
      <c r="A72" s="1"/>
      <c r="B72" s="1"/>
      <c r="C72" s="12"/>
      <c r="D72" s="10"/>
      <c r="E72" s="10"/>
      <c r="F72" s="10"/>
      <c r="G72" s="10"/>
      <c r="H72" s="1"/>
      <c r="I72" s="1"/>
    </row>
    <row r="73" spans="1:9" ht="15.75" customHeight="1">
      <c r="A73" s="1"/>
      <c r="B73" s="1"/>
      <c r="C73" s="2"/>
      <c r="D73" s="1"/>
      <c r="E73" s="1"/>
      <c r="F73" s="1"/>
      <c r="G73" s="1"/>
      <c r="H73" s="1"/>
      <c r="I73" s="1"/>
    </row>
    <row r="74" spans="1:9" ht="15.75" customHeight="1">
      <c r="A74" s="1"/>
      <c r="B74" s="1"/>
      <c r="C74" s="2"/>
      <c r="D74" s="1"/>
      <c r="E74" s="1"/>
      <c r="F74" s="1"/>
      <c r="G74" s="1"/>
      <c r="H74" s="1"/>
      <c r="I74" s="1"/>
    </row>
    <row r="75" spans="1:9" ht="15.75" customHeight="1">
      <c r="A75" s="1"/>
      <c r="B75" s="1"/>
      <c r="C75" s="2"/>
      <c r="D75" s="1"/>
      <c r="E75" s="1"/>
      <c r="F75" s="1"/>
      <c r="G75" s="1"/>
      <c r="H75" s="1"/>
      <c r="I75" s="1"/>
    </row>
    <row r="76" spans="1:9" ht="15.75" customHeight="1">
      <c r="A76" s="1"/>
      <c r="B76" s="1"/>
      <c r="C76" s="2"/>
      <c r="D76" s="1"/>
      <c r="E76" s="1"/>
      <c r="F76" s="1"/>
      <c r="G76" s="1"/>
      <c r="H76" s="1"/>
      <c r="I76" s="1"/>
    </row>
    <row r="77" spans="1:9" ht="15.75" customHeight="1">
      <c r="A77" s="1"/>
      <c r="B77" s="1"/>
      <c r="C77" s="2"/>
      <c r="D77" s="1"/>
      <c r="E77" s="1"/>
      <c r="F77" s="1"/>
      <c r="G77" s="1"/>
      <c r="H77" s="1"/>
      <c r="I77" s="1"/>
    </row>
    <row r="78" spans="1:9" ht="15.75" customHeight="1">
      <c r="A78" s="1"/>
      <c r="B78" s="1"/>
      <c r="C78" s="2"/>
      <c r="D78" s="1"/>
      <c r="E78" s="1"/>
      <c r="F78" s="1"/>
      <c r="G78" s="1"/>
      <c r="H78" s="1"/>
      <c r="I78" s="1"/>
    </row>
    <row r="79" spans="1:9" ht="15.75" customHeight="1">
      <c r="A79" s="1"/>
      <c r="B79" s="1"/>
      <c r="C79" s="2"/>
      <c r="D79" s="1"/>
      <c r="E79" s="1"/>
      <c r="F79" s="1"/>
      <c r="G79" s="1"/>
      <c r="H79" s="1"/>
      <c r="I79" s="1"/>
    </row>
    <row r="80" spans="1:9" ht="15.75" customHeight="1">
      <c r="A80" s="1"/>
      <c r="B80" s="1"/>
      <c r="C80" s="2"/>
      <c r="D80" s="1"/>
      <c r="E80" s="1"/>
      <c r="F80" s="1"/>
      <c r="G80" s="1"/>
      <c r="H80" s="1"/>
      <c r="I80" s="1"/>
    </row>
    <row r="81" spans="1:9" ht="15.75" customHeight="1">
      <c r="A81" s="1"/>
      <c r="B81" s="1"/>
      <c r="C81" s="2"/>
      <c r="D81" s="1"/>
      <c r="E81" s="1"/>
      <c r="F81" s="1"/>
      <c r="G81" s="1"/>
      <c r="H81" s="1"/>
      <c r="I81" s="1"/>
    </row>
    <row r="82" spans="1:9" ht="15.75" customHeight="1">
      <c r="A82" s="1"/>
      <c r="B82" s="1"/>
      <c r="C82" s="2"/>
      <c r="D82" s="1"/>
      <c r="E82" s="1"/>
      <c r="F82" s="1"/>
      <c r="G82" s="1"/>
      <c r="H82" s="1"/>
      <c r="I82" s="1"/>
    </row>
    <row r="83" spans="1:9" ht="15.75" customHeight="1">
      <c r="A83" s="1"/>
      <c r="B83" s="1"/>
      <c r="C83" s="2"/>
      <c r="D83" s="1"/>
      <c r="E83" s="1"/>
      <c r="F83" s="1"/>
      <c r="G83" s="1"/>
      <c r="H83" s="1"/>
      <c r="I83" s="1"/>
    </row>
    <row r="84" spans="1:9" ht="15.75" customHeight="1">
      <c r="A84" s="1"/>
      <c r="B84" s="1"/>
      <c r="C84" s="2"/>
      <c r="D84" s="1"/>
      <c r="E84" s="1"/>
      <c r="F84" s="1"/>
      <c r="G84" s="1"/>
      <c r="H84" s="1"/>
      <c r="I84" s="1"/>
    </row>
    <row r="85" spans="1:9" ht="15.75" customHeight="1">
      <c r="A85" s="1"/>
      <c r="B85" s="1"/>
      <c r="C85" s="2"/>
      <c r="D85" s="1"/>
      <c r="E85" s="1"/>
      <c r="F85" s="1"/>
      <c r="G85" s="1"/>
      <c r="H85" s="1"/>
      <c r="I85" s="1"/>
    </row>
    <row r="86" spans="1:9" ht="15.75" customHeight="1">
      <c r="A86" s="1"/>
      <c r="B86" s="1"/>
      <c r="C86" s="2"/>
      <c r="D86" s="1"/>
      <c r="E86" s="1"/>
      <c r="F86" s="1"/>
      <c r="G86" s="1"/>
      <c r="H86" s="1"/>
      <c r="I86" s="1"/>
    </row>
    <row r="87" spans="1:9" ht="15.75" customHeight="1">
      <c r="A87" s="1"/>
      <c r="B87" s="1"/>
      <c r="C87" s="2"/>
      <c r="D87" s="1"/>
      <c r="E87" s="1"/>
      <c r="F87" s="1"/>
      <c r="G87" s="1"/>
      <c r="H87" s="1"/>
      <c r="I87" s="1"/>
    </row>
    <row r="88" spans="1:9" ht="15.75" customHeight="1">
      <c r="A88" s="1"/>
      <c r="B88" s="1"/>
      <c r="C88" s="2"/>
      <c r="D88" s="1"/>
      <c r="E88" s="1"/>
      <c r="F88" s="1"/>
      <c r="G88" s="1"/>
      <c r="H88" s="1"/>
      <c r="I88" s="1"/>
    </row>
    <row r="89" spans="1:9" ht="15.75" customHeight="1">
      <c r="A89" s="1"/>
      <c r="B89" s="1"/>
      <c r="C89" s="2"/>
      <c r="D89" s="1"/>
      <c r="E89" s="1"/>
      <c r="F89" s="1"/>
      <c r="G89" s="1"/>
      <c r="H89" s="1"/>
      <c r="I89" s="1"/>
    </row>
    <row r="90" spans="1:9" ht="15.75" customHeight="1">
      <c r="A90" s="1"/>
      <c r="B90" s="1"/>
      <c r="C90" s="2"/>
      <c r="D90" s="1"/>
      <c r="E90" s="1"/>
      <c r="F90" s="1"/>
      <c r="G90" s="1"/>
      <c r="H90" s="1"/>
      <c r="I90" s="1"/>
    </row>
    <row r="91" spans="1:9" ht="15.75" customHeight="1">
      <c r="A91" s="1"/>
      <c r="B91" s="1"/>
      <c r="C91" s="2"/>
      <c r="D91" s="1"/>
      <c r="E91" s="1"/>
      <c r="F91" s="1"/>
      <c r="G91" s="1"/>
      <c r="H91" s="1"/>
      <c r="I91" s="1"/>
    </row>
    <row r="92" spans="1:9" ht="15.75" customHeight="1">
      <c r="A92" s="1"/>
      <c r="B92" s="1"/>
      <c r="C92" s="2"/>
      <c r="D92" s="1"/>
      <c r="E92" s="1"/>
      <c r="F92" s="1"/>
      <c r="G92" s="1"/>
      <c r="H92" s="1"/>
      <c r="I92" s="1"/>
    </row>
    <row r="93" spans="1:9" ht="15.75" customHeight="1">
      <c r="A93" s="1"/>
      <c r="B93" s="1"/>
      <c r="C93" s="2"/>
      <c r="D93" s="1"/>
      <c r="E93" s="1"/>
      <c r="F93" s="1"/>
      <c r="G93" s="1"/>
      <c r="H93" s="1"/>
      <c r="I93" s="1"/>
    </row>
    <row r="94" spans="1:9" ht="15.75" customHeight="1">
      <c r="A94" s="1"/>
      <c r="B94" s="1"/>
      <c r="C94" s="2"/>
      <c r="D94" s="1"/>
      <c r="E94" s="1"/>
      <c r="F94" s="1"/>
      <c r="G94" s="1"/>
      <c r="H94" s="1"/>
      <c r="I94" s="1"/>
    </row>
    <row r="95" spans="1:9" ht="15.75" customHeight="1">
      <c r="A95" s="1"/>
      <c r="B95" s="1"/>
      <c r="C95" s="2"/>
      <c r="D95" s="1"/>
      <c r="E95" s="1"/>
      <c r="F95" s="1"/>
      <c r="G95" s="1"/>
      <c r="H95" s="1"/>
      <c r="I95" s="1"/>
    </row>
    <row r="96" spans="1:9" ht="15.75" customHeight="1">
      <c r="A96" s="1"/>
      <c r="B96" s="1"/>
      <c r="C96" s="2"/>
      <c r="D96" s="1"/>
      <c r="E96" s="1"/>
      <c r="F96" s="1"/>
      <c r="G96" s="1"/>
      <c r="H96" s="1"/>
      <c r="I96" s="1"/>
    </row>
    <row r="97" spans="1:9" ht="15.75" customHeight="1">
      <c r="A97" s="1"/>
      <c r="B97" s="1"/>
      <c r="C97" s="2"/>
      <c r="D97" s="1"/>
      <c r="E97" s="1"/>
      <c r="F97" s="1"/>
      <c r="G97" s="1"/>
      <c r="H97" s="1"/>
      <c r="I97" s="1"/>
    </row>
    <row r="98" spans="1:9" ht="15.75" customHeight="1">
      <c r="A98" s="1"/>
      <c r="B98" s="1"/>
      <c r="C98" s="2"/>
      <c r="D98" s="1"/>
      <c r="E98" s="1"/>
      <c r="F98" s="1"/>
      <c r="G98" s="1"/>
      <c r="H98" s="1"/>
      <c r="I98" s="1"/>
    </row>
    <row r="99" spans="1:9" ht="15.75" customHeight="1">
      <c r="A99" s="1"/>
      <c r="B99" s="1"/>
      <c r="C99" s="2"/>
      <c r="D99" s="1"/>
      <c r="E99" s="1"/>
      <c r="F99" s="1"/>
      <c r="G99" s="1"/>
      <c r="H99" s="1"/>
      <c r="I99" s="1"/>
    </row>
    <row r="100" spans="1:9" ht="15.75" customHeight="1">
      <c r="A100" s="1"/>
      <c r="B100" s="1"/>
      <c r="C100" s="2"/>
      <c r="D100" s="1"/>
      <c r="E100" s="1"/>
      <c r="F100" s="1"/>
      <c r="G100" s="1"/>
      <c r="H100" s="1"/>
      <c r="I100" s="1"/>
    </row>
    <row r="101" spans="1:9" ht="15.75" customHeight="1">
      <c r="A101" s="1"/>
      <c r="B101" s="1"/>
      <c r="C101" s="2"/>
      <c r="D101" s="1"/>
      <c r="E101" s="1"/>
      <c r="F101" s="1"/>
      <c r="G101" s="1"/>
      <c r="H101" s="1"/>
      <c r="I101" s="1"/>
    </row>
    <row r="102" spans="1:9" ht="15.75" customHeight="1">
      <c r="A102" s="1"/>
      <c r="B102" s="1"/>
      <c r="C102" s="2"/>
      <c r="D102" s="1"/>
      <c r="E102" s="1"/>
      <c r="F102" s="1"/>
      <c r="G102" s="1"/>
      <c r="H102" s="1"/>
      <c r="I102" s="1"/>
    </row>
    <row r="103" spans="1:9" ht="15.75" customHeight="1">
      <c r="A103" s="1"/>
      <c r="B103" s="1"/>
      <c r="C103" s="2"/>
      <c r="D103" s="1"/>
      <c r="E103" s="1"/>
      <c r="F103" s="1"/>
      <c r="G103" s="1"/>
      <c r="H103" s="1"/>
      <c r="I103" s="1"/>
    </row>
    <row r="104" spans="1:9" ht="15.75" customHeight="1">
      <c r="A104" s="1"/>
      <c r="B104" s="1"/>
      <c r="C104" s="2"/>
      <c r="D104" s="1"/>
      <c r="E104" s="1"/>
      <c r="F104" s="1"/>
      <c r="G104" s="1"/>
      <c r="H104" s="1"/>
      <c r="I104" s="1"/>
    </row>
    <row r="105" spans="1:9" ht="15.75" customHeight="1">
      <c r="A105" s="1"/>
      <c r="B105" s="1"/>
      <c r="C105" s="2"/>
      <c r="D105" s="1"/>
      <c r="E105" s="1"/>
      <c r="F105" s="1"/>
      <c r="G105" s="1"/>
      <c r="H105" s="1"/>
      <c r="I105" s="1"/>
    </row>
    <row r="106" spans="1:9" ht="15.75" customHeight="1">
      <c r="A106" s="1"/>
      <c r="B106" s="1"/>
      <c r="C106" s="2"/>
      <c r="D106" s="1"/>
      <c r="E106" s="1"/>
      <c r="F106" s="1"/>
      <c r="G106" s="1"/>
      <c r="H106" s="1"/>
      <c r="I106" s="1"/>
    </row>
    <row r="107" spans="1:9" ht="15.75" customHeight="1">
      <c r="A107" s="1"/>
      <c r="B107" s="1"/>
      <c r="C107" s="2"/>
      <c r="D107" s="1"/>
      <c r="E107" s="1"/>
      <c r="F107" s="1"/>
      <c r="G107" s="1"/>
      <c r="H107" s="1"/>
      <c r="I107" s="1"/>
    </row>
    <row r="108" spans="1:9" ht="15.75" customHeight="1">
      <c r="A108" s="1"/>
      <c r="B108" s="1"/>
      <c r="C108" s="2"/>
      <c r="D108" s="1"/>
      <c r="E108" s="1"/>
      <c r="F108" s="1"/>
      <c r="G108" s="1"/>
      <c r="H108" s="1"/>
      <c r="I108" s="1"/>
    </row>
    <row r="109" spans="1:9" ht="15.75" customHeight="1">
      <c r="A109" s="1"/>
      <c r="B109" s="1"/>
      <c r="C109" s="2"/>
      <c r="D109" s="1"/>
      <c r="E109" s="1"/>
      <c r="F109" s="1"/>
      <c r="G109" s="1"/>
      <c r="H109" s="1"/>
      <c r="I109" s="1"/>
    </row>
    <row r="110" spans="1:9" ht="15.75" customHeight="1">
      <c r="A110" s="1"/>
      <c r="B110" s="1"/>
      <c r="C110" s="2"/>
      <c r="D110" s="1"/>
      <c r="E110" s="1"/>
      <c r="F110" s="1"/>
      <c r="G110" s="1"/>
      <c r="H110" s="1"/>
      <c r="I110" s="1"/>
    </row>
    <row r="111" spans="1:9" ht="15.75" customHeight="1">
      <c r="A111" s="1"/>
      <c r="B111" s="1"/>
      <c r="C111" s="2"/>
      <c r="D111" s="1"/>
      <c r="E111" s="1"/>
      <c r="F111" s="1"/>
      <c r="G111" s="1"/>
      <c r="H111" s="1"/>
      <c r="I111" s="1"/>
    </row>
    <row r="112" spans="1:9" ht="15.75" customHeight="1">
      <c r="A112" s="1"/>
      <c r="B112" s="1"/>
      <c r="C112" s="2"/>
      <c r="D112" s="1"/>
      <c r="E112" s="1"/>
      <c r="F112" s="1"/>
      <c r="G112" s="1"/>
      <c r="H112" s="1"/>
      <c r="I112" s="1"/>
    </row>
  </sheetData>
  <sheetProtection algorithmName="SHA-512" hashValue="7rryGdSnxVW8aV8RffK2AbET/pns0JqZ4HEB5BJVFM80Lw+/JQqRPCPLB0RpwxZvvt/yUk7+S+9A382JEOk22A==" saltValue="5e+H+Ln3vsBD/fnHYlf4Tg==" spinCount="100000" sheet="1" objects="1" scenarios="1" selectLockedCells="1"/>
  <dataConsolidate/>
  <mergeCells count="21">
    <mergeCell ref="C45:G45"/>
    <mergeCell ref="C46:G53"/>
    <mergeCell ref="F26:G26"/>
    <mergeCell ref="F27:G27"/>
    <mergeCell ref="F28:G28"/>
    <mergeCell ref="F29:G29"/>
    <mergeCell ref="F30:G30"/>
    <mergeCell ref="F31:G31"/>
    <mergeCell ref="D26:E26"/>
    <mergeCell ref="D27:E27"/>
    <mergeCell ref="D28:E28"/>
    <mergeCell ref="D29:E29"/>
    <mergeCell ref="D30:E30"/>
    <mergeCell ref="D31:E31"/>
    <mergeCell ref="C7:G7"/>
    <mergeCell ref="C35:G42"/>
    <mergeCell ref="C34:G34"/>
    <mergeCell ref="F25:G25"/>
    <mergeCell ref="D25:E25"/>
    <mergeCell ref="F11:F13"/>
    <mergeCell ref="G11:G13"/>
  </mergeCells>
  <conditionalFormatting sqref="D21">
    <cfRule type="containsBlanks" dxfId="19" priority="13">
      <formula>LEN(TRIM(D21))=0</formula>
    </cfRule>
    <cfRule type="cellIs" dxfId="18" priority="19" operator="equal">
      <formula>"Verde"</formula>
    </cfRule>
  </conditionalFormatting>
  <conditionalFormatting sqref="D21">
    <cfRule type="cellIs" dxfId="17" priority="20" operator="equal">
      <formula>"Amarillo"</formula>
    </cfRule>
  </conditionalFormatting>
  <conditionalFormatting sqref="D21">
    <cfRule type="cellIs" dxfId="16" priority="21" operator="equal">
      <formula>"Naranja"</formula>
    </cfRule>
  </conditionalFormatting>
  <conditionalFormatting sqref="D21">
    <cfRule type="cellIs" dxfId="15" priority="22" operator="equal">
      <formula>"Rojo"</formula>
    </cfRule>
  </conditionalFormatting>
  <conditionalFormatting sqref="D26:D31">
    <cfRule type="cellIs" dxfId="14" priority="16" operator="equal">
      <formula>0</formula>
    </cfRule>
    <cfRule type="containsErrors" dxfId="13" priority="23">
      <formula>ISERROR(D26)</formula>
    </cfRule>
  </conditionalFormatting>
  <conditionalFormatting sqref="D17">
    <cfRule type="containsErrors" dxfId="12" priority="14">
      <formula>ISERROR(D17)</formula>
    </cfRule>
  </conditionalFormatting>
  <conditionalFormatting sqref="F26">
    <cfRule type="cellIs" dxfId="11" priority="11" operator="equal">
      <formula>0</formula>
    </cfRule>
    <cfRule type="containsErrors" dxfId="10" priority="12">
      <formula>ISERROR(F26)</formula>
    </cfRule>
  </conditionalFormatting>
  <conditionalFormatting sqref="F27">
    <cfRule type="cellIs" dxfId="9" priority="9" operator="equal">
      <formula>0</formula>
    </cfRule>
    <cfRule type="containsErrors" dxfId="8" priority="10">
      <formula>ISERROR(F27)</formula>
    </cfRule>
  </conditionalFormatting>
  <conditionalFormatting sqref="F28">
    <cfRule type="cellIs" dxfId="7" priority="7" operator="equal">
      <formula>0</formula>
    </cfRule>
    <cfRule type="containsErrors" dxfId="6" priority="8">
      <formula>ISERROR(F28)</formula>
    </cfRule>
  </conditionalFormatting>
  <conditionalFormatting sqref="F29">
    <cfRule type="cellIs" dxfId="5" priority="5" operator="equal">
      <formula>0</formula>
    </cfRule>
    <cfRule type="containsErrors" dxfId="4" priority="6">
      <formula>ISERROR(F29)</formula>
    </cfRule>
  </conditionalFormatting>
  <conditionalFormatting sqref="F30">
    <cfRule type="cellIs" dxfId="3" priority="3" operator="equal">
      <formula>0</formula>
    </cfRule>
    <cfRule type="containsErrors" dxfId="2" priority="4">
      <formula>ISERROR(F30)</formula>
    </cfRule>
  </conditionalFormatting>
  <conditionalFormatting sqref="F31">
    <cfRule type="cellIs" dxfId="1" priority="1" operator="equal">
      <formula>0</formula>
    </cfRule>
    <cfRule type="containsErrors" dxfId="0" priority="2">
      <formula>ISERROR(F31)</formula>
    </cfRule>
  </conditionalFormatting>
  <dataValidations disablePrompts="1" count="1">
    <dataValidation type="custom" allowBlank="1" showErrorMessage="1" sqref="D15">
      <formula1>EQ(LEN(D15),(10))</formula1>
    </dataValidation>
  </dataValidations>
  <pageMargins left="0.7" right="0.7" top="0.75" bottom="0.75" header="0" footer="0"/>
  <pageSetup scale="44" orientation="portrait"/>
  <drawing r:id="rId1"/>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Elegir">
          <x14:formula1>
            <xm:f>DATOS!$A$38:$A$39</xm:f>
          </x14:formula1>
          <xm:sqref>D19</xm:sqref>
        </x14:dataValidation>
        <x14:dataValidation type="list" allowBlank="1" showErrorMessage="1">
          <x14:formula1>
            <xm:f>DATA!$A$1:$A$4</xm:f>
          </x14:formula1>
          <xm:sqref>D21</xm:sqref>
        </x14:dataValidation>
        <x14:dataValidation type="list" allowBlank="1" showInputMessage="1" showErrorMessage="1">
          <x14:formula1>
            <xm:f>'Cuadro de riesgos'!$B$2:$B$17</xm:f>
          </x14:formula1>
          <xm:sqref>C26:C31</xm:sqref>
        </x14:dataValidation>
        <x14:dataValidation type="list" allowBlank="1" showInputMessage="1" showErrorMessage="1">
          <x14:formula1>
            <xm:f>DATOS!$A$42:$A$49</xm:f>
          </x14:formula1>
          <xm:sqref>G11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pageSetUpPr fitToPage="1"/>
  </sheetPr>
  <dimension ref="A1:K112"/>
  <sheetViews>
    <sheetView showGridLines="0" tabSelected="1" topLeftCell="A27" zoomScale="63" zoomScaleNormal="40" zoomScalePageLayoutView="40" workbookViewId="0">
      <selection activeCell="D13" sqref="D13"/>
    </sheetView>
  </sheetViews>
  <sheetFormatPr baseColWidth="10" defaultColWidth="14.5" defaultRowHeight="15" customHeight="1" x14ac:dyDescent="0"/>
  <cols>
    <col min="1" max="1" width="1.5" style="35" customWidth="1"/>
    <col min="2" max="2" width="7.5" style="35" customWidth="1"/>
    <col min="3" max="3" width="41.83203125" style="35" customWidth="1"/>
    <col min="4" max="4" width="69.33203125" style="35" customWidth="1"/>
    <col min="5" max="5" width="15.83203125" style="35" customWidth="1"/>
    <col min="6" max="6" width="22.6640625" style="35" customWidth="1"/>
    <col min="7" max="7" width="24.33203125" style="35" customWidth="1"/>
    <col min="8" max="8" width="7.5" style="35" customWidth="1"/>
    <col min="9" max="11" width="9.1640625" style="35" customWidth="1"/>
    <col min="12" max="16384" width="14.5" style="35"/>
  </cols>
  <sheetData>
    <row r="1" spans="1:11" ht="6" customHeight="1" thickBot="1">
      <c r="A1" s="1"/>
      <c r="B1" s="1"/>
      <c r="C1" s="2"/>
      <c r="D1" s="1"/>
      <c r="E1" s="1"/>
      <c r="F1" s="1"/>
      <c r="G1" s="1"/>
      <c r="H1" s="1"/>
      <c r="I1" s="1"/>
      <c r="J1" s="3"/>
      <c r="K1" s="3"/>
    </row>
    <row r="2" spans="1:11" ht="15.75" customHeight="1">
      <c r="A2" s="1"/>
      <c r="B2" s="4"/>
      <c r="C2" s="6"/>
      <c r="D2" s="5"/>
      <c r="E2" s="5"/>
      <c r="F2" s="5"/>
      <c r="G2" s="5"/>
      <c r="H2" s="7"/>
      <c r="I2" s="1"/>
    </row>
    <row r="3" spans="1:11" ht="15.75" customHeight="1">
      <c r="A3" s="1"/>
      <c r="B3" s="8"/>
      <c r="C3" s="2"/>
      <c r="D3" s="1"/>
      <c r="E3" s="1"/>
      <c r="F3" s="1"/>
      <c r="G3" s="1"/>
      <c r="H3" s="9"/>
      <c r="I3" s="1"/>
    </row>
    <row r="4" spans="1:11" ht="15.75" customHeight="1">
      <c r="A4" s="1"/>
      <c r="B4" s="8"/>
      <c r="C4" s="2"/>
      <c r="D4" s="1"/>
      <c r="E4" s="1"/>
      <c r="F4" s="1"/>
      <c r="G4" s="1"/>
      <c r="H4" s="9"/>
      <c r="I4" s="1"/>
    </row>
    <row r="5" spans="1:11" ht="15.75" customHeight="1">
      <c r="A5" s="1"/>
      <c r="B5" s="8"/>
      <c r="C5" s="2"/>
      <c r="D5" s="1"/>
      <c r="E5" s="1"/>
      <c r="F5" s="1"/>
      <c r="G5" s="1"/>
      <c r="H5" s="9"/>
      <c r="I5" s="1"/>
    </row>
    <row r="6" spans="1:11" ht="15.75" customHeight="1">
      <c r="A6" s="1"/>
      <c r="B6" s="8"/>
      <c r="C6" s="2"/>
      <c r="D6" s="1"/>
      <c r="E6" s="1"/>
      <c r="F6" s="1"/>
      <c r="G6" s="1"/>
      <c r="H6" s="9"/>
      <c r="I6" s="1"/>
    </row>
    <row r="7" spans="1:11" ht="47" customHeight="1">
      <c r="A7" s="1"/>
      <c r="B7" s="8"/>
      <c r="C7" s="73" t="s">
        <v>96</v>
      </c>
      <c r="D7" s="74"/>
      <c r="E7" s="74"/>
      <c r="F7" s="75"/>
      <c r="G7" s="76"/>
      <c r="H7" s="9"/>
      <c r="I7" s="1"/>
    </row>
    <row r="8" spans="1:11" ht="15.75" customHeight="1">
      <c r="A8" s="1"/>
      <c r="B8" s="8"/>
      <c r="C8" s="2"/>
      <c r="D8" s="1"/>
      <c r="E8" s="1"/>
      <c r="F8" s="1"/>
      <c r="G8" s="1"/>
      <c r="H8" s="9"/>
      <c r="I8" s="1"/>
    </row>
    <row r="9" spans="1:11" s="42" customFormat="1" ht="35" customHeight="1">
      <c r="A9" s="38"/>
      <c r="B9" s="39"/>
      <c r="C9" s="72" t="s">
        <v>98</v>
      </c>
      <c r="D9" s="72"/>
      <c r="E9" s="72"/>
      <c r="F9" s="72"/>
      <c r="G9" s="72"/>
      <c r="H9" s="41"/>
      <c r="I9" s="38"/>
    </row>
    <row r="10" spans="1:11" ht="15.75" customHeight="1">
      <c r="A10" s="1"/>
      <c r="B10" s="8"/>
      <c r="C10" s="72"/>
      <c r="D10" s="72"/>
      <c r="E10" s="72"/>
      <c r="F10" s="72"/>
      <c r="G10" s="72"/>
      <c r="H10" s="9"/>
      <c r="I10" s="1"/>
    </row>
    <row r="11" spans="1:11" s="42" customFormat="1" ht="35" customHeight="1">
      <c r="A11" s="38"/>
      <c r="B11" s="39"/>
      <c r="C11" s="72"/>
      <c r="D11" s="72"/>
      <c r="E11" s="72"/>
      <c r="F11" s="72"/>
      <c r="G11" s="72"/>
      <c r="H11" s="41"/>
      <c r="I11" s="38"/>
    </row>
    <row r="12" spans="1:11" ht="15.75" customHeight="1">
      <c r="A12" s="1"/>
      <c r="B12" s="8"/>
      <c r="C12" s="72"/>
      <c r="D12" s="72"/>
      <c r="E12" s="72"/>
      <c r="F12" s="72"/>
      <c r="G12" s="72"/>
      <c r="H12" s="9"/>
      <c r="I12" s="1"/>
    </row>
    <row r="13" spans="1:11" s="42" customFormat="1" ht="35" customHeight="1">
      <c r="A13" s="38"/>
      <c r="B13" s="39"/>
      <c r="C13" s="72"/>
      <c r="D13" s="72"/>
      <c r="E13" s="72"/>
      <c r="F13" s="72"/>
      <c r="G13" s="72"/>
      <c r="H13" s="41"/>
      <c r="I13" s="38"/>
    </row>
    <row r="14" spans="1:11" ht="15.75" customHeight="1">
      <c r="A14" s="1"/>
      <c r="B14" s="8"/>
      <c r="C14" s="72"/>
      <c r="D14" s="72"/>
      <c r="E14" s="72"/>
      <c r="F14" s="72"/>
      <c r="G14" s="72"/>
      <c r="H14" s="9"/>
      <c r="I14" s="1"/>
    </row>
    <row r="15" spans="1:11" s="42" customFormat="1" ht="35" customHeight="1">
      <c r="A15" s="38"/>
      <c r="B15" s="39"/>
      <c r="C15" s="72"/>
      <c r="D15" s="72"/>
      <c r="E15" s="72"/>
      <c r="F15" s="72"/>
      <c r="G15" s="72"/>
      <c r="H15" s="41"/>
      <c r="I15" s="38"/>
    </row>
    <row r="16" spans="1:11" ht="15.75" customHeight="1">
      <c r="A16" s="1"/>
      <c r="B16" s="8"/>
      <c r="C16" s="72"/>
      <c r="D16" s="72"/>
      <c r="E16" s="72"/>
      <c r="F16" s="72"/>
      <c r="G16" s="72"/>
      <c r="H16" s="9"/>
      <c r="I16" s="1"/>
    </row>
    <row r="17" spans="1:9" s="42" customFormat="1" ht="35" customHeight="1">
      <c r="A17" s="38"/>
      <c r="B17" s="39"/>
      <c r="C17" s="72"/>
      <c r="D17" s="72"/>
      <c r="E17" s="72"/>
      <c r="F17" s="72"/>
      <c r="G17" s="72"/>
      <c r="H17" s="41"/>
      <c r="I17" s="38"/>
    </row>
    <row r="18" spans="1:9" ht="15.75" customHeight="1">
      <c r="A18" s="1"/>
      <c r="B18" s="8"/>
      <c r="C18" s="72"/>
      <c r="D18" s="72"/>
      <c r="E18" s="72"/>
      <c r="F18" s="72"/>
      <c r="G18" s="72"/>
      <c r="H18" s="9"/>
      <c r="I18" s="1"/>
    </row>
    <row r="19" spans="1:9" s="42" customFormat="1" ht="35" customHeight="1">
      <c r="A19" s="38"/>
      <c r="B19" s="39"/>
      <c r="C19" s="72"/>
      <c r="D19" s="72"/>
      <c r="E19" s="72"/>
      <c r="F19" s="72"/>
      <c r="G19" s="72"/>
      <c r="H19" s="41"/>
      <c r="I19" s="38"/>
    </row>
    <row r="20" spans="1:9" ht="15.75" customHeight="1">
      <c r="A20" s="1"/>
      <c r="B20" s="8"/>
      <c r="C20" s="72"/>
      <c r="D20" s="72"/>
      <c r="E20" s="72"/>
      <c r="F20" s="72"/>
      <c r="G20" s="72"/>
      <c r="H20" s="9"/>
      <c r="I20" s="1"/>
    </row>
    <row r="21" spans="1:9" s="42" customFormat="1" ht="35" customHeight="1">
      <c r="A21" s="38"/>
      <c r="B21" s="39"/>
      <c r="C21" s="72"/>
      <c r="D21" s="72"/>
      <c r="E21" s="72"/>
      <c r="F21" s="72"/>
      <c r="G21" s="72"/>
      <c r="H21" s="41"/>
      <c r="I21" s="38"/>
    </row>
    <row r="22" spans="1:9" ht="15.75" customHeight="1">
      <c r="A22" s="1"/>
      <c r="B22" s="8"/>
      <c r="C22" s="72"/>
      <c r="D22" s="72"/>
      <c r="E22" s="72"/>
      <c r="F22" s="72"/>
      <c r="G22" s="72"/>
      <c r="H22" s="9"/>
      <c r="I22" s="1"/>
    </row>
    <row r="23" spans="1:9" ht="15.75" customHeight="1">
      <c r="A23" s="1"/>
      <c r="B23" s="8"/>
      <c r="C23" s="72"/>
      <c r="D23" s="72"/>
      <c r="E23" s="72"/>
      <c r="F23" s="72"/>
      <c r="G23" s="72"/>
      <c r="H23" s="9"/>
      <c r="I23" s="1"/>
    </row>
    <row r="24" spans="1:9" ht="16.5" customHeight="1">
      <c r="A24" s="1"/>
      <c r="B24" s="8"/>
      <c r="C24" s="72"/>
      <c r="D24" s="72"/>
      <c r="E24" s="72"/>
      <c r="F24" s="72"/>
      <c r="G24" s="72"/>
      <c r="H24" s="9"/>
      <c r="I24" s="1"/>
    </row>
    <row r="25" spans="1:9" ht="61" customHeight="1">
      <c r="A25" s="1"/>
      <c r="B25" s="8"/>
      <c r="C25" s="72"/>
      <c r="D25" s="72"/>
      <c r="E25" s="72"/>
      <c r="F25" s="72"/>
      <c r="G25" s="72"/>
      <c r="H25" s="9"/>
      <c r="I25" s="1"/>
    </row>
    <row r="26" spans="1:9" ht="43" customHeight="1">
      <c r="A26" s="1"/>
      <c r="B26" s="8"/>
      <c r="C26" s="72"/>
      <c r="D26" s="72"/>
      <c r="E26" s="72"/>
      <c r="F26" s="72"/>
      <c r="G26" s="72"/>
      <c r="H26" s="9"/>
      <c r="I26" s="1"/>
    </row>
    <row r="27" spans="1:9" ht="43" customHeight="1">
      <c r="A27" s="1"/>
      <c r="B27" s="8"/>
      <c r="C27" s="72"/>
      <c r="D27" s="72"/>
      <c r="E27" s="72"/>
      <c r="F27" s="72"/>
      <c r="G27" s="72"/>
      <c r="H27" s="9"/>
      <c r="I27" s="1"/>
    </row>
    <row r="28" spans="1:9" ht="43" customHeight="1">
      <c r="A28" s="1"/>
      <c r="B28" s="8"/>
      <c r="C28" s="72"/>
      <c r="D28" s="72"/>
      <c r="E28" s="72"/>
      <c r="F28" s="72"/>
      <c r="G28" s="72"/>
      <c r="H28" s="9"/>
      <c r="I28" s="1"/>
    </row>
    <row r="29" spans="1:9" ht="43" customHeight="1">
      <c r="A29" s="1"/>
      <c r="B29" s="8"/>
      <c r="C29" s="72"/>
      <c r="D29" s="72"/>
      <c r="E29" s="72"/>
      <c r="F29" s="72"/>
      <c r="G29" s="72"/>
      <c r="H29" s="9"/>
      <c r="I29" s="1"/>
    </row>
    <row r="30" spans="1:9" ht="43" customHeight="1">
      <c r="A30" s="1"/>
      <c r="B30" s="8"/>
      <c r="C30" s="72"/>
      <c r="D30" s="72"/>
      <c r="E30" s="72"/>
      <c r="F30" s="72"/>
      <c r="G30" s="72"/>
      <c r="H30" s="9"/>
      <c r="I30" s="1"/>
    </row>
    <row r="31" spans="1:9" ht="43" customHeight="1">
      <c r="A31" s="1"/>
      <c r="B31" s="8"/>
      <c r="C31" s="72"/>
      <c r="D31" s="72"/>
      <c r="E31" s="72"/>
      <c r="F31" s="72"/>
      <c r="G31" s="72"/>
      <c r="H31" s="9"/>
      <c r="I31" s="1"/>
    </row>
    <row r="32" spans="1:9" ht="15" customHeight="1">
      <c r="A32" s="1"/>
      <c r="B32" s="8"/>
      <c r="C32" s="72"/>
      <c r="D32" s="72"/>
      <c r="E32" s="72"/>
      <c r="F32" s="72"/>
      <c r="G32" s="72"/>
      <c r="H32" s="9"/>
      <c r="I32" s="1"/>
    </row>
    <row r="33" spans="1:9" ht="15" customHeight="1">
      <c r="A33" s="1"/>
      <c r="B33" s="8"/>
      <c r="C33" s="72"/>
      <c r="D33" s="72"/>
      <c r="E33" s="72"/>
      <c r="F33" s="72"/>
      <c r="G33" s="72"/>
      <c r="H33" s="9"/>
      <c r="I33" s="1"/>
    </row>
    <row r="34" spans="1:9" ht="30.75" customHeight="1">
      <c r="A34" s="1"/>
      <c r="B34" s="8"/>
      <c r="C34" s="72"/>
      <c r="D34" s="72"/>
      <c r="E34" s="72"/>
      <c r="F34" s="72"/>
      <c r="G34" s="72"/>
      <c r="H34" s="9"/>
      <c r="I34" s="1"/>
    </row>
    <row r="35" spans="1:9" ht="25" customHeight="1">
      <c r="A35" s="1"/>
      <c r="B35" s="8"/>
      <c r="C35" s="72"/>
      <c r="D35" s="72"/>
      <c r="E35" s="72"/>
      <c r="F35" s="72"/>
      <c r="G35" s="72"/>
      <c r="H35" s="9"/>
      <c r="I35" s="1"/>
    </row>
    <row r="36" spans="1:9" ht="25" customHeight="1">
      <c r="A36" s="1"/>
      <c r="B36" s="8"/>
      <c r="C36" s="72"/>
      <c r="D36" s="72"/>
      <c r="E36" s="72"/>
      <c r="F36" s="72"/>
      <c r="G36" s="72"/>
      <c r="H36" s="9"/>
      <c r="I36" s="1"/>
    </row>
    <row r="37" spans="1:9" ht="25" customHeight="1">
      <c r="A37" s="1"/>
      <c r="B37" s="8"/>
      <c r="C37" s="72"/>
      <c r="D37" s="72"/>
      <c r="E37" s="72"/>
      <c r="F37" s="72"/>
      <c r="G37" s="72"/>
      <c r="H37" s="9"/>
      <c r="I37" s="1"/>
    </row>
    <row r="38" spans="1:9" ht="25" customHeight="1">
      <c r="A38" s="1"/>
      <c r="B38" s="8"/>
      <c r="C38" s="72"/>
      <c r="D38" s="72"/>
      <c r="E38" s="72"/>
      <c r="F38" s="72"/>
      <c r="G38" s="72"/>
      <c r="H38" s="9"/>
      <c r="I38" s="1"/>
    </row>
    <row r="39" spans="1:9" ht="25" customHeight="1">
      <c r="A39" s="1"/>
      <c r="B39" s="8"/>
      <c r="C39" s="72"/>
      <c r="D39" s="72"/>
      <c r="E39" s="72"/>
      <c r="F39" s="72"/>
      <c r="G39" s="72"/>
      <c r="H39" s="9"/>
      <c r="I39" s="1"/>
    </row>
    <row r="40" spans="1:9" ht="25" customHeight="1">
      <c r="A40" s="1"/>
      <c r="B40" s="8"/>
      <c r="C40" s="72"/>
      <c r="D40" s="72"/>
      <c r="E40" s="72"/>
      <c r="F40" s="72"/>
      <c r="G40" s="72"/>
      <c r="H40" s="9"/>
      <c r="I40" s="1"/>
    </row>
    <row r="41" spans="1:9" ht="25" customHeight="1">
      <c r="A41" s="1"/>
      <c r="B41" s="8"/>
      <c r="C41" s="72"/>
      <c r="D41" s="72"/>
      <c r="E41" s="72"/>
      <c r="F41" s="72"/>
      <c r="G41" s="72"/>
      <c r="H41" s="9"/>
      <c r="I41" s="1"/>
    </row>
    <row r="42" spans="1:9" ht="25" customHeight="1">
      <c r="A42" s="1"/>
      <c r="B42" s="8"/>
      <c r="C42" s="72"/>
      <c r="D42" s="72"/>
      <c r="E42" s="72"/>
      <c r="F42" s="72"/>
      <c r="G42" s="72"/>
      <c r="H42" s="9"/>
      <c r="I42" s="1"/>
    </row>
    <row r="43" spans="1:9" ht="15.75" customHeight="1">
      <c r="A43" s="1"/>
      <c r="B43" s="8"/>
      <c r="C43" s="72"/>
      <c r="D43" s="72"/>
      <c r="E43" s="72"/>
      <c r="F43" s="72"/>
      <c r="G43" s="72"/>
      <c r="H43" s="9"/>
      <c r="I43" s="1"/>
    </row>
    <row r="44" spans="1:9" ht="15.75" customHeight="1">
      <c r="A44" s="1"/>
      <c r="B44" s="8"/>
      <c r="C44" s="72"/>
      <c r="D44" s="72"/>
      <c r="E44" s="72"/>
      <c r="F44" s="72"/>
      <c r="G44" s="72"/>
      <c r="H44" s="9"/>
      <c r="I44" s="1"/>
    </row>
    <row r="45" spans="1:9" ht="26.25" customHeight="1">
      <c r="A45" s="1"/>
      <c r="B45" s="8"/>
      <c r="C45" s="72"/>
      <c r="D45" s="72"/>
      <c r="E45" s="72"/>
      <c r="F45" s="72"/>
      <c r="G45" s="72"/>
      <c r="H45" s="9"/>
      <c r="I45" s="1"/>
    </row>
    <row r="46" spans="1:9" ht="25" customHeight="1">
      <c r="A46" s="1"/>
      <c r="B46" s="8"/>
      <c r="C46" s="72"/>
      <c r="D46" s="72"/>
      <c r="E46" s="72"/>
      <c r="F46" s="72"/>
      <c r="G46" s="72"/>
      <c r="H46" s="9"/>
      <c r="I46" s="1"/>
    </row>
    <row r="47" spans="1:9" ht="25" customHeight="1">
      <c r="A47" s="1"/>
      <c r="B47" s="8"/>
      <c r="C47" s="72"/>
      <c r="D47" s="72"/>
      <c r="E47" s="72"/>
      <c r="F47" s="72"/>
      <c r="G47" s="72"/>
      <c r="H47" s="9"/>
      <c r="I47" s="1"/>
    </row>
    <row r="48" spans="1:9" ht="25" customHeight="1">
      <c r="A48" s="1"/>
      <c r="B48" s="8"/>
      <c r="C48" s="72"/>
      <c r="D48" s="72"/>
      <c r="E48" s="72"/>
      <c r="F48" s="72"/>
      <c r="G48" s="72"/>
      <c r="H48" s="9"/>
      <c r="I48" s="1"/>
    </row>
    <row r="49" spans="1:9" ht="25" customHeight="1">
      <c r="A49" s="1"/>
      <c r="B49" s="8"/>
      <c r="C49" s="72"/>
      <c r="D49" s="72"/>
      <c r="E49" s="72"/>
      <c r="F49" s="72"/>
      <c r="G49" s="72"/>
      <c r="H49" s="9"/>
      <c r="I49" s="1"/>
    </row>
    <row r="50" spans="1:9" ht="25" customHeight="1">
      <c r="A50" s="1"/>
      <c r="B50" s="8"/>
      <c r="C50" s="72"/>
      <c r="D50" s="72"/>
      <c r="E50" s="72"/>
      <c r="F50" s="72"/>
      <c r="G50" s="72"/>
      <c r="H50" s="9"/>
      <c r="I50" s="1"/>
    </row>
    <row r="51" spans="1:9" ht="25" customHeight="1">
      <c r="A51" s="1"/>
      <c r="B51" s="8"/>
      <c r="C51" s="72"/>
      <c r="D51" s="72"/>
      <c r="E51" s="72"/>
      <c r="F51" s="72"/>
      <c r="G51" s="72"/>
      <c r="H51" s="9"/>
      <c r="I51" s="1"/>
    </row>
    <row r="52" spans="1:9" ht="25" customHeight="1">
      <c r="A52" s="1"/>
      <c r="B52" s="8"/>
      <c r="C52" s="72"/>
      <c r="D52" s="72"/>
      <c r="E52" s="72"/>
      <c r="F52" s="72"/>
      <c r="G52" s="72"/>
      <c r="H52" s="9"/>
      <c r="I52" s="1"/>
    </row>
    <row r="53" spans="1:9" ht="25" customHeight="1">
      <c r="A53" s="1"/>
      <c r="B53" s="8"/>
      <c r="C53" s="72"/>
      <c r="D53" s="72"/>
      <c r="E53" s="72"/>
      <c r="F53" s="72"/>
      <c r="G53" s="72"/>
      <c r="H53" s="9"/>
      <c r="I53" s="1"/>
    </row>
    <row r="54" spans="1:9" ht="13" customHeight="1">
      <c r="A54" s="1"/>
      <c r="B54" s="8"/>
      <c r="C54" s="72"/>
      <c r="D54" s="72"/>
      <c r="E54" s="72"/>
      <c r="F54" s="72"/>
      <c r="G54" s="72"/>
      <c r="H54" s="9"/>
      <c r="I54" s="1"/>
    </row>
    <row r="55" spans="1:9" ht="15.75" customHeight="1">
      <c r="A55" s="1"/>
      <c r="B55" s="8"/>
      <c r="C55" s="72"/>
      <c r="D55" s="72"/>
      <c r="E55" s="72"/>
      <c r="F55" s="72"/>
      <c r="G55" s="72"/>
      <c r="H55" s="9"/>
      <c r="I55" s="1"/>
    </row>
    <row r="56" spans="1:9" ht="15.75" customHeight="1">
      <c r="A56" s="1"/>
      <c r="B56" s="8"/>
      <c r="C56" s="72"/>
      <c r="D56" s="72"/>
      <c r="E56" s="72"/>
      <c r="F56" s="72"/>
      <c r="G56" s="72"/>
      <c r="H56" s="9"/>
      <c r="I56" s="1"/>
    </row>
    <row r="57" spans="1:9" ht="15.75" customHeight="1">
      <c r="A57" s="1"/>
      <c r="B57" s="8"/>
      <c r="C57" s="72"/>
      <c r="D57" s="72"/>
      <c r="E57" s="72"/>
      <c r="F57" s="72"/>
      <c r="G57" s="72"/>
      <c r="H57" s="9"/>
      <c r="I57" s="1"/>
    </row>
    <row r="58" spans="1:9" ht="15.75" customHeight="1">
      <c r="A58" s="1"/>
      <c r="B58" s="8"/>
      <c r="C58" s="72"/>
      <c r="D58" s="72"/>
      <c r="E58" s="72"/>
      <c r="F58" s="72"/>
      <c r="G58" s="72"/>
      <c r="H58" s="9"/>
      <c r="I58" s="1"/>
    </row>
    <row r="59" spans="1:9" ht="15.75" customHeight="1">
      <c r="A59" s="1"/>
      <c r="B59" s="8"/>
      <c r="C59" s="72"/>
      <c r="D59" s="72"/>
      <c r="E59" s="72"/>
      <c r="F59" s="72"/>
      <c r="G59" s="72"/>
      <c r="H59" s="9"/>
      <c r="I59" s="1"/>
    </row>
    <row r="60" spans="1:9" ht="15.75" customHeight="1">
      <c r="A60" s="1"/>
      <c r="B60" s="8"/>
      <c r="C60" s="72"/>
      <c r="D60" s="72"/>
      <c r="E60" s="72"/>
      <c r="F60" s="72"/>
      <c r="G60" s="72"/>
      <c r="H60" s="9"/>
      <c r="I60" s="1"/>
    </row>
    <row r="61" spans="1:9" ht="15.75" customHeight="1">
      <c r="A61" s="1"/>
      <c r="B61" s="8"/>
      <c r="C61" s="72"/>
      <c r="D61" s="72"/>
      <c r="E61" s="72"/>
      <c r="F61" s="72"/>
      <c r="G61" s="72"/>
      <c r="H61" s="9"/>
      <c r="I61" s="1"/>
    </row>
    <row r="62" spans="1:9" ht="15.75" customHeight="1">
      <c r="A62" s="1"/>
      <c r="B62" s="8"/>
      <c r="C62" s="72"/>
      <c r="D62" s="72"/>
      <c r="E62" s="72"/>
      <c r="F62" s="72"/>
      <c r="G62" s="72"/>
      <c r="H62" s="9"/>
      <c r="I62" s="1"/>
    </row>
    <row r="63" spans="1:9" ht="15.75" customHeight="1">
      <c r="A63" s="1"/>
      <c r="B63" s="8"/>
      <c r="C63" s="72"/>
      <c r="D63" s="72"/>
      <c r="E63" s="72"/>
      <c r="F63" s="72"/>
      <c r="G63" s="72"/>
      <c r="H63" s="9"/>
      <c r="I63" s="1"/>
    </row>
    <row r="64" spans="1:9" ht="15.75" customHeight="1">
      <c r="A64" s="1"/>
      <c r="B64" s="8"/>
      <c r="C64" s="72"/>
      <c r="D64" s="72"/>
      <c r="E64" s="72"/>
      <c r="F64" s="72"/>
      <c r="G64" s="72"/>
      <c r="H64" s="9"/>
      <c r="I64" s="1"/>
    </row>
    <row r="65" spans="1:9" ht="15.75" customHeight="1">
      <c r="A65" s="1"/>
      <c r="B65" s="8"/>
      <c r="C65" s="72"/>
      <c r="D65" s="72"/>
      <c r="E65" s="72"/>
      <c r="F65" s="72"/>
      <c r="G65" s="72"/>
      <c r="H65" s="9"/>
      <c r="I65" s="1"/>
    </row>
    <row r="66" spans="1:9" ht="15.75" customHeight="1">
      <c r="A66" s="1"/>
      <c r="B66" s="8"/>
      <c r="C66" s="72"/>
      <c r="D66" s="72"/>
      <c r="E66" s="72"/>
      <c r="F66" s="72"/>
      <c r="G66" s="72"/>
      <c r="H66" s="9"/>
      <c r="I66" s="1"/>
    </row>
    <row r="67" spans="1:9" ht="15.75" customHeight="1">
      <c r="A67" s="1"/>
      <c r="B67" s="8"/>
      <c r="C67" s="72"/>
      <c r="D67" s="72"/>
      <c r="E67" s="72"/>
      <c r="F67" s="72"/>
      <c r="G67" s="72"/>
      <c r="H67" s="9"/>
      <c r="I67" s="1"/>
    </row>
    <row r="68" spans="1:9" ht="15.75" customHeight="1">
      <c r="A68" s="1"/>
      <c r="B68" s="8"/>
      <c r="C68" s="72"/>
      <c r="D68" s="72"/>
      <c r="E68" s="72"/>
      <c r="F68" s="72"/>
      <c r="G68" s="72"/>
      <c r="H68" s="9"/>
      <c r="I68" s="1"/>
    </row>
    <row r="69" spans="1:9" ht="15.75" customHeight="1">
      <c r="A69" s="1"/>
      <c r="B69" s="8"/>
      <c r="C69" s="72"/>
      <c r="D69" s="72"/>
      <c r="E69" s="72"/>
      <c r="F69" s="72"/>
      <c r="G69" s="72"/>
      <c r="H69" s="9"/>
      <c r="I69" s="1"/>
    </row>
    <row r="70" spans="1:9" ht="15.75" customHeight="1">
      <c r="A70" s="1"/>
      <c r="B70" s="8"/>
      <c r="C70" s="33"/>
      <c r="D70" s="10"/>
      <c r="E70" s="10"/>
      <c r="F70" s="10"/>
      <c r="G70" s="10"/>
      <c r="H70" s="9"/>
      <c r="I70" s="1"/>
    </row>
    <row r="71" spans="1:9" ht="34" customHeight="1" thickBot="1">
      <c r="A71" s="1"/>
      <c r="B71" s="16"/>
      <c r="C71" s="17"/>
      <c r="D71" s="18"/>
      <c r="E71" s="18"/>
      <c r="F71" s="18"/>
      <c r="G71" s="18"/>
      <c r="H71" s="19"/>
      <c r="I71" s="1"/>
    </row>
    <row r="72" spans="1:9" ht="15.75" customHeight="1">
      <c r="A72" s="1"/>
      <c r="B72" s="1"/>
      <c r="C72" s="12"/>
      <c r="D72" s="10"/>
      <c r="E72" s="10"/>
      <c r="F72" s="10"/>
      <c r="G72" s="10"/>
      <c r="H72" s="1"/>
      <c r="I72" s="1"/>
    </row>
    <row r="73" spans="1:9" ht="15.75" customHeight="1">
      <c r="A73" s="1"/>
      <c r="B73" s="1"/>
      <c r="C73" s="2"/>
      <c r="D73" s="1"/>
      <c r="E73" s="1"/>
      <c r="F73" s="1"/>
      <c r="G73" s="1"/>
      <c r="H73" s="1"/>
      <c r="I73" s="1"/>
    </row>
    <row r="74" spans="1:9" ht="15.75" customHeight="1">
      <c r="A74" s="1"/>
      <c r="B74" s="1"/>
      <c r="C74" s="2"/>
      <c r="D74" s="1"/>
      <c r="E74" s="1"/>
      <c r="F74" s="1"/>
      <c r="G74" s="1"/>
      <c r="H74" s="1"/>
      <c r="I74" s="1"/>
    </row>
    <row r="75" spans="1:9" ht="15.75" customHeight="1">
      <c r="A75" s="1"/>
      <c r="B75" s="1"/>
      <c r="C75" s="2"/>
      <c r="D75" s="1"/>
      <c r="E75" s="1"/>
      <c r="F75" s="1"/>
      <c r="G75" s="1"/>
      <c r="H75" s="1"/>
      <c r="I75" s="1"/>
    </row>
    <row r="76" spans="1:9" ht="15.75" customHeight="1">
      <c r="A76" s="1"/>
      <c r="B76" s="1"/>
      <c r="C76" s="2"/>
      <c r="D76" s="1"/>
      <c r="E76" s="1"/>
      <c r="F76" s="1"/>
      <c r="G76" s="1"/>
      <c r="H76" s="1"/>
      <c r="I76" s="1"/>
    </row>
    <row r="77" spans="1:9" ht="15.75" customHeight="1">
      <c r="A77" s="1"/>
      <c r="B77" s="1"/>
      <c r="C77" s="2"/>
      <c r="D77" s="1"/>
      <c r="E77" s="1"/>
      <c r="F77" s="1"/>
      <c r="G77" s="1"/>
      <c r="H77" s="1"/>
      <c r="I77" s="1"/>
    </row>
    <row r="78" spans="1:9" ht="15.75" customHeight="1">
      <c r="A78" s="1"/>
      <c r="B78" s="1"/>
      <c r="C78" s="2"/>
      <c r="D78" s="1"/>
      <c r="E78" s="1"/>
      <c r="F78" s="1"/>
      <c r="G78" s="1"/>
      <c r="H78" s="1"/>
      <c r="I78" s="1"/>
    </row>
    <row r="79" spans="1:9" ht="15.75" customHeight="1">
      <c r="A79" s="1"/>
      <c r="B79" s="1"/>
      <c r="C79" s="2"/>
      <c r="D79" s="1"/>
      <c r="E79" s="1"/>
      <c r="F79" s="1"/>
      <c r="G79" s="1"/>
      <c r="H79" s="1"/>
      <c r="I79" s="1"/>
    </row>
    <row r="80" spans="1:9" ht="15.75" customHeight="1">
      <c r="A80" s="1"/>
      <c r="B80" s="1"/>
      <c r="C80" s="2"/>
      <c r="D80" s="1"/>
      <c r="E80" s="1"/>
      <c r="F80" s="1"/>
      <c r="G80" s="1"/>
      <c r="H80" s="1"/>
      <c r="I80" s="1"/>
    </row>
    <row r="81" spans="1:9" ht="15.75" customHeight="1">
      <c r="A81" s="1"/>
      <c r="B81" s="1"/>
      <c r="C81" s="2"/>
      <c r="D81" s="1"/>
      <c r="E81" s="1"/>
      <c r="F81" s="1"/>
      <c r="G81" s="1"/>
      <c r="H81" s="1"/>
      <c r="I81" s="1"/>
    </row>
    <row r="82" spans="1:9" ht="15.75" customHeight="1">
      <c r="A82" s="1"/>
      <c r="B82" s="1"/>
      <c r="C82" s="2"/>
      <c r="D82" s="1"/>
      <c r="E82" s="1"/>
      <c r="F82" s="1"/>
      <c r="G82" s="1"/>
      <c r="H82" s="1"/>
      <c r="I82" s="1"/>
    </row>
    <row r="83" spans="1:9" ht="15.75" customHeight="1">
      <c r="A83" s="1"/>
      <c r="B83" s="1"/>
      <c r="C83" s="2"/>
      <c r="D83" s="1"/>
      <c r="E83" s="1"/>
      <c r="F83" s="1"/>
      <c r="G83" s="1"/>
      <c r="H83" s="1"/>
      <c r="I83" s="1"/>
    </row>
    <row r="84" spans="1:9" ht="15.75" customHeight="1">
      <c r="A84" s="1"/>
      <c r="B84" s="1"/>
      <c r="C84" s="2"/>
      <c r="D84" s="1"/>
      <c r="E84" s="1"/>
      <c r="F84" s="1"/>
      <c r="G84" s="1"/>
      <c r="H84" s="1"/>
      <c r="I84" s="1"/>
    </row>
    <row r="85" spans="1:9" ht="15.75" customHeight="1">
      <c r="A85" s="1"/>
      <c r="B85" s="1"/>
      <c r="C85" s="2"/>
      <c r="D85" s="1"/>
      <c r="E85" s="1"/>
      <c r="F85" s="1"/>
      <c r="G85" s="1"/>
      <c r="H85" s="1"/>
      <c r="I85" s="1"/>
    </row>
    <row r="86" spans="1:9" ht="15.75" customHeight="1">
      <c r="A86" s="1"/>
      <c r="B86" s="1"/>
      <c r="C86" s="2"/>
      <c r="D86" s="1"/>
      <c r="E86" s="1"/>
      <c r="F86" s="1"/>
      <c r="G86" s="1"/>
      <c r="H86" s="1"/>
      <c r="I86" s="1"/>
    </row>
    <row r="87" spans="1:9" ht="15.75" customHeight="1">
      <c r="A87" s="1"/>
      <c r="B87" s="1"/>
      <c r="C87" s="2"/>
      <c r="D87" s="1"/>
      <c r="E87" s="1"/>
      <c r="F87" s="1"/>
      <c r="G87" s="1"/>
      <c r="H87" s="1"/>
      <c r="I87" s="1"/>
    </row>
    <row r="88" spans="1:9" ht="15.75" customHeight="1">
      <c r="A88" s="1"/>
      <c r="B88" s="1"/>
      <c r="C88" s="2"/>
      <c r="D88" s="1"/>
      <c r="E88" s="1"/>
      <c r="F88" s="1"/>
      <c r="G88" s="1"/>
      <c r="H88" s="1"/>
      <c r="I88" s="1"/>
    </row>
    <row r="89" spans="1:9" ht="15.75" customHeight="1">
      <c r="A89" s="1"/>
      <c r="B89" s="1"/>
      <c r="C89" s="2"/>
      <c r="D89" s="1"/>
      <c r="E89" s="1"/>
      <c r="F89" s="1"/>
      <c r="G89" s="1"/>
      <c r="H89" s="1"/>
      <c r="I89" s="1"/>
    </row>
    <row r="90" spans="1:9" ht="15.75" customHeight="1">
      <c r="A90" s="1"/>
      <c r="B90" s="1"/>
      <c r="C90" s="2"/>
      <c r="D90" s="1"/>
      <c r="E90" s="1"/>
      <c r="F90" s="1"/>
      <c r="G90" s="1"/>
      <c r="H90" s="1"/>
      <c r="I90" s="1"/>
    </row>
    <row r="91" spans="1:9" ht="15.75" customHeight="1">
      <c r="A91" s="1"/>
      <c r="B91" s="1"/>
      <c r="C91" s="2"/>
      <c r="D91" s="1"/>
      <c r="E91" s="1"/>
      <c r="F91" s="1"/>
      <c r="G91" s="1"/>
      <c r="H91" s="1"/>
      <c r="I91" s="1"/>
    </row>
    <row r="92" spans="1:9" ht="15.75" customHeight="1">
      <c r="A92" s="1"/>
      <c r="B92" s="1"/>
      <c r="C92" s="2"/>
      <c r="D92" s="1"/>
      <c r="E92" s="1"/>
      <c r="F92" s="1"/>
      <c r="G92" s="1"/>
      <c r="H92" s="1"/>
      <c r="I92" s="1"/>
    </row>
    <row r="93" spans="1:9" ht="15.75" customHeight="1">
      <c r="A93" s="1"/>
      <c r="B93" s="1"/>
      <c r="C93" s="2"/>
      <c r="D93" s="1"/>
      <c r="E93" s="1"/>
      <c r="F93" s="1"/>
      <c r="G93" s="1"/>
      <c r="H93" s="1"/>
      <c r="I93" s="1"/>
    </row>
    <row r="94" spans="1:9" ht="15.75" customHeight="1">
      <c r="A94" s="1"/>
      <c r="B94" s="1"/>
      <c r="C94" s="2"/>
      <c r="D94" s="1"/>
      <c r="E94" s="1"/>
      <c r="F94" s="1"/>
      <c r="G94" s="1"/>
      <c r="H94" s="1"/>
      <c r="I94" s="1"/>
    </row>
    <row r="95" spans="1:9" ht="15.75" customHeight="1">
      <c r="A95" s="1"/>
      <c r="B95" s="1"/>
      <c r="C95" s="2"/>
      <c r="D95" s="1"/>
      <c r="E95" s="1"/>
      <c r="F95" s="1"/>
      <c r="G95" s="1"/>
      <c r="H95" s="1"/>
      <c r="I95" s="1"/>
    </row>
    <row r="96" spans="1:9" ht="15.75" customHeight="1">
      <c r="A96" s="1"/>
      <c r="B96" s="1"/>
      <c r="C96" s="2"/>
      <c r="D96" s="1"/>
      <c r="E96" s="1"/>
      <c r="F96" s="1"/>
      <c r="G96" s="1"/>
      <c r="H96" s="1"/>
      <c r="I96" s="1"/>
    </row>
    <row r="97" spans="1:9" ht="15.75" customHeight="1">
      <c r="A97" s="1"/>
      <c r="B97" s="1"/>
      <c r="C97" s="2"/>
      <c r="D97" s="1"/>
      <c r="E97" s="1"/>
      <c r="F97" s="1"/>
      <c r="G97" s="1"/>
      <c r="H97" s="1"/>
      <c r="I97" s="1"/>
    </row>
    <row r="98" spans="1:9" ht="15.75" customHeight="1">
      <c r="A98" s="1"/>
      <c r="B98" s="1"/>
      <c r="C98" s="2"/>
      <c r="D98" s="1"/>
      <c r="E98" s="1"/>
      <c r="F98" s="1"/>
      <c r="G98" s="1"/>
      <c r="H98" s="1"/>
      <c r="I98" s="1"/>
    </row>
    <row r="99" spans="1:9" ht="15.75" customHeight="1">
      <c r="A99" s="1"/>
      <c r="B99" s="1"/>
      <c r="C99" s="2"/>
      <c r="D99" s="1"/>
      <c r="E99" s="1"/>
      <c r="F99" s="1"/>
      <c r="G99" s="1"/>
      <c r="H99" s="1"/>
      <c r="I99" s="1"/>
    </row>
    <row r="100" spans="1:9" ht="15.75" customHeight="1">
      <c r="A100" s="1"/>
      <c r="B100" s="1"/>
      <c r="C100" s="2"/>
      <c r="D100" s="1"/>
      <c r="E100" s="1"/>
      <c r="F100" s="1"/>
      <c r="G100" s="1"/>
      <c r="H100" s="1"/>
      <c r="I100" s="1"/>
    </row>
    <row r="101" spans="1:9" ht="15.75" customHeight="1">
      <c r="A101" s="1"/>
      <c r="B101" s="1"/>
      <c r="C101" s="2"/>
      <c r="D101" s="1"/>
      <c r="E101" s="1"/>
      <c r="F101" s="1"/>
      <c r="G101" s="1"/>
      <c r="H101" s="1"/>
      <c r="I101" s="1"/>
    </row>
    <row r="102" spans="1:9" ht="15.75" customHeight="1">
      <c r="A102" s="1"/>
      <c r="B102" s="1"/>
      <c r="C102" s="2"/>
      <c r="D102" s="1"/>
      <c r="E102" s="1"/>
      <c r="F102" s="1"/>
      <c r="G102" s="1"/>
      <c r="H102" s="1"/>
      <c r="I102" s="1"/>
    </row>
    <row r="103" spans="1:9" ht="15.75" customHeight="1">
      <c r="A103" s="1"/>
      <c r="B103" s="1"/>
      <c r="C103" s="2"/>
      <c r="D103" s="1"/>
      <c r="E103" s="1"/>
      <c r="F103" s="1"/>
      <c r="G103" s="1"/>
      <c r="H103" s="1"/>
      <c r="I103" s="1"/>
    </row>
    <row r="104" spans="1:9" ht="15.75" customHeight="1">
      <c r="A104" s="1"/>
      <c r="B104" s="1"/>
      <c r="C104" s="2"/>
      <c r="D104" s="1"/>
      <c r="E104" s="1"/>
      <c r="F104" s="1"/>
      <c r="G104" s="1"/>
      <c r="H104" s="1"/>
      <c r="I104" s="1"/>
    </row>
    <row r="105" spans="1:9" ht="15.75" customHeight="1">
      <c r="A105" s="1"/>
      <c r="B105" s="1"/>
      <c r="C105" s="2"/>
      <c r="D105" s="1"/>
      <c r="E105" s="1"/>
      <c r="F105" s="1"/>
      <c r="G105" s="1"/>
      <c r="H105" s="1"/>
      <c r="I105" s="1"/>
    </row>
    <row r="106" spans="1:9" ht="15.75" customHeight="1">
      <c r="A106" s="1"/>
      <c r="B106" s="1"/>
      <c r="C106" s="2"/>
      <c r="D106" s="1"/>
      <c r="E106" s="1"/>
      <c r="F106" s="1"/>
      <c r="G106" s="1"/>
      <c r="H106" s="1"/>
      <c r="I106" s="1"/>
    </row>
    <row r="107" spans="1:9" ht="15.75" customHeight="1">
      <c r="A107" s="1"/>
      <c r="B107" s="1"/>
      <c r="C107" s="2"/>
      <c r="D107" s="1"/>
      <c r="E107" s="1"/>
      <c r="F107" s="1"/>
      <c r="G107" s="1"/>
      <c r="H107" s="1"/>
      <c r="I107" s="1"/>
    </row>
    <row r="108" spans="1:9" ht="15.75" customHeight="1">
      <c r="A108" s="1"/>
      <c r="B108" s="1"/>
      <c r="C108" s="2"/>
      <c r="D108" s="1"/>
      <c r="E108" s="1"/>
      <c r="F108" s="1"/>
      <c r="G108" s="1"/>
      <c r="H108" s="1"/>
      <c r="I108" s="1"/>
    </row>
    <row r="109" spans="1:9" ht="15.75" customHeight="1">
      <c r="A109" s="1"/>
      <c r="B109" s="1"/>
      <c r="C109" s="2"/>
      <c r="D109" s="1"/>
      <c r="E109" s="1"/>
      <c r="F109" s="1"/>
      <c r="G109" s="1"/>
      <c r="H109" s="1"/>
      <c r="I109" s="1"/>
    </row>
    <row r="110" spans="1:9" ht="15.75" customHeight="1">
      <c r="A110" s="1"/>
      <c r="B110" s="1"/>
      <c r="C110" s="2"/>
      <c r="D110" s="1"/>
      <c r="E110" s="1"/>
      <c r="F110" s="1"/>
      <c r="G110" s="1"/>
      <c r="H110" s="1"/>
      <c r="I110" s="1"/>
    </row>
    <row r="111" spans="1:9" ht="15.75" customHeight="1">
      <c r="A111" s="1"/>
      <c r="B111" s="1"/>
      <c r="C111" s="2"/>
      <c r="D111" s="1"/>
      <c r="E111" s="1"/>
      <c r="F111" s="1"/>
      <c r="G111" s="1"/>
      <c r="H111" s="1"/>
      <c r="I111" s="1"/>
    </row>
    <row r="112" spans="1:9" ht="15.75" customHeight="1">
      <c r="A112" s="1"/>
      <c r="B112" s="1"/>
      <c r="C112" s="2"/>
      <c r="D112" s="1"/>
      <c r="E112" s="1"/>
      <c r="F112" s="1"/>
      <c r="G112" s="1"/>
      <c r="H112" s="1"/>
      <c r="I112" s="1"/>
    </row>
  </sheetData>
  <sheetProtection algorithmName="SHA-512" hashValue="vD9AHmd8ngGgQg/rp8filyq1EUUpfPvdRad6nkTRRw5OnFz54vyXrCyzsDsDFNT1RSqtQOea++uMqLW+0XNdFg==" saltValue="s5xZDRTWHdG/Bk/N+LDQYg==" spinCount="100000" sheet="1" objects="1" scenarios="1" selectLockedCells="1" selectUnlockedCells="1"/>
  <dataConsolidate/>
  <mergeCells count="2">
    <mergeCell ref="C9:G69"/>
    <mergeCell ref="C7:G7"/>
  </mergeCells>
  <pageMargins left="0.7" right="0.7" top="0.75" bottom="0.75" header="0" footer="0"/>
  <pageSetup scale="44"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2:D102"/>
  <sheetViews>
    <sheetView topLeftCell="A22" zoomScale="102" workbookViewId="0">
      <selection activeCell="B32" sqref="B32"/>
    </sheetView>
  </sheetViews>
  <sheetFormatPr baseColWidth="10" defaultColWidth="14.5" defaultRowHeight="15" customHeight="1" x14ac:dyDescent="0"/>
  <cols>
    <col min="1" max="1" width="47.1640625" customWidth="1"/>
    <col min="2" max="2" width="49.1640625" customWidth="1"/>
    <col min="3" max="3" width="30.33203125" customWidth="1"/>
    <col min="4" max="4" width="3.5" customWidth="1"/>
    <col min="5" max="11" width="11.5" customWidth="1"/>
  </cols>
  <sheetData>
    <row r="2" spans="1:4" ht="14">
      <c r="A2" t="s">
        <v>12</v>
      </c>
      <c r="B2" s="20" t="s">
        <v>13</v>
      </c>
      <c r="C2" t="s">
        <v>14</v>
      </c>
      <c r="D2" t="s">
        <v>15</v>
      </c>
    </row>
    <row r="3" spans="1:4" ht="14">
      <c r="B3" s="21" t="s">
        <v>16</v>
      </c>
      <c r="D3" t="s">
        <v>17</v>
      </c>
    </row>
    <row r="4" spans="1:4" ht="14">
      <c r="B4" s="22" t="s">
        <v>18</v>
      </c>
    </row>
    <row r="5" spans="1:4" ht="14">
      <c r="B5" s="23" t="s">
        <v>19</v>
      </c>
    </row>
    <row r="7" spans="1:4" ht="14">
      <c r="A7" t="s">
        <v>7</v>
      </c>
      <c r="B7" t="s">
        <v>20</v>
      </c>
    </row>
    <row r="8" spans="1:4" ht="14">
      <c r="B8" t="s">
        <v>21</v>
      </c>
    </row>
    <row r="9" spans="1:4" ht="14">
      <c r="B9" s="30" t="s">
        <v>60</v>
      </c>
    </row>
    <row r="10" spans="1:4" ht="14">
      <c r="B10" t="s">
        <v>22</v>
      </c>
    </row>
    <row r="11" spans="1:4" ht="14">
      <c r="B11" t="s">
        <v>23</v>
      </c>
    </row>
    <row r="12" spans="1:4" ht="14">
      <c r="B12" t="s">
        <v>24</v>
      </c>
    </row>
    <row r="13" spans="1:4" ht="14">
      <c r="B13" t="s">
        <v>25</v>
      </c>
    </row>
    <row r="14" spans="1:4" ht="14">
      <c r="B14" t="s">
        <v>26</v>
      </c>
    </row>
    <row r="15" spans="1:4" ht="14">
      <c r="B15" t="s">
        <v>10</v>
      </c>
    </row>
    <row r="16" spans="1:4" ht="14">
      <c r="B16" t="s">
        <v>27</v>
      </c>
    </row>
    <row r="17" spans="1:3" ht="14">
      <c r="B17" t="s">
        <v>28</v>
      </c>
    </row>
    <row r="18" spans="1:3" ht="14">
      <c r="B18" t="s">
        <v>29</v>
      </c>
    </row>
    <row r="19" spans="1:3" ht="14">
      <c r="B19" t="s">
        <v>30</v>
      </c>
    </row>
    <row r="20" spans="1:3" ht="14">
      <c r="B20" t="s">
        <v>31</v>
      </c>
    </row>
    <row r="21" spans="1:3" ht="15.75" customHeight="1">
      <c r="B21" t="s">
        <v>11</v>
      </c>
    </row>
    <row r="22" spans="1:3" ht="15.75" customHeight="1"/>
    <row r="23" spans="1:3" ht="15.75" customHeight="1"/>
    <row r="24" spans="1:3" ht="15.75" customHeight="1">
      <c r="C24" t="e">
        <f ca="1">CONCAT(19,A29)</f>
        <v>#NAME?</v>
      </c>
    </row>
    <row r="25" spans="1:3" ht="15.75" customHeight="1">
      <c r="A25" t="s">
        <v>4</v>
      </c>
      <c r="C25" t="e">
        <f ca="1">2020-C24</f>
        <v>#NAME?</v>
      </c>
    </row>
    <row r="26" spans="1:3" ht="15.75" customHeight="1"/>
    <row r="27" spans="1:3" ht="15.75" customHeight="1"/>
    <row r="28" spans="1:3" ht="15.75" customHeight="1">
      <c r="A28" t="s">
        <v>32</v>
      </c>
      <c r="B28" t="s">
        <v>33</v>
      </c>
      <c r="C28" t="s">
        <v>34</v>
      </c>
    </row>
    <row r="29" spans="1:3" ht="15.75" customHeight="1">
      <c r="A29" t="str">
        <f>MID('Plantilla de Llenado'!$D$15,5,2)</f>
        <v/>
      </c>
      <c r="B29" t="str">
        <f>MID('Plantilla de Llenado'!$D$15,7,2)</f>
        <v/>
      </c>
      <c r="C29" t="str">
        <f>MID('Plantilla de Llenado'!$D$15,9,2)</f>
        <v/>
      </c>
    </row>
    <row r="30" spans="1:3" ht="15.75" customHeight="1"/>
    <row r="31" spans="1:3" ht="15.75" customHeight="1">
      <c r="A31" t="s">
        <v>35</v>
      </c>
      <c r="B31" t="str">
        <f>CONCATENATE(C29,"/",B29,"/",A29)</f>
        <v>//</v>
      </c>
    </row>
    <row r="32" spans="1:3" ht="15.75" customHeight="1">
      <c r="A32" t="s">
        <v>36</v>
      </c>
      <c r="B32" s="24">
        <f ca="1">TODAY()</f>
        <v>44064</v>
      </c>
    </row>
    <row r="33" spans="1:3" ht="15.75" customHeight="1">
      <c r="A33" s="30" t="s">
        <v>75</v>
      </c>
      <c r="B33" t="e">
        <f>YEARFRAC(B31,B32,0)</f>
        <v>#VALUE!</v>
      </c>
    </row>
    <row r="34" spans="1:3" ht="15.75" customHeight="1">
      <c r="A34" s="30" t="s">
        <v>76</v>
      </c>
      <c r="B34" t="e">
        <f>INT(B33)</f>
        <v>#VALUE!</v>
      </c>
      <c r="C34" s="30" t="s">
        <v>78</v>
      </c>
    </row>
    <row r="35" spans="1:3" ht="15.75" customHeight="1">
      <c r="A35" s="30" t="s">
        <v>77</v>
      </c>
      <c r="B35" t="e">
        <f>CONCATENATE(B34," ",C34)</f>
        <v>#VALUE!</v>
      </c>
    </row>
    <row r="36" spans="1:3" ht="15.75" customHeight="1">
      <c r="A36" s="30"/>
    </row>
    <row r="37" spans="1:3" ht="14" customHeight="1"/>
    <row r="38" spans="1:3" ht="15.75" customHeight="1">
      <c r="A38" t="s">
        <v>37</v>
      </c>
    </row>
    <row r="39" spans="1:3" ht="15.75" customHeight="1">
      <c r="A39" t="s">
        <v>38</v>
      </c>
    </row>
    <row r="40" spans="1:3" ht="15.75" customHeight="1"/>
    <row r="41" spans="1:3" ht="15.75" customHeight="1"/>
    <row r="42" spans="1:3" ht="15.75" customHeight="1">
      <c r="A42" s="30" t="s">
        <v>84</v>
      </c>
    </row>
    <row r="43" spans="1:3" ht="15.75" customHeight="1">
      <c r="A43" s="30" t="s">
        <v>83</v>
      </c>
    </row>
    <row r="44" spans="1:3" ht="15.75" customHeight="1">
      <c r="A44" s="30" t="s">
        <v>79</v>
      </c>
    </row>
    <row r="45" spans="1:3" ht="15.75" customHeight="1">
      <c r="A45" s="30" t="s">
        <v>80</v>
      </c>
    </row>
    <row r="46" spans="1:3" ht="15.75" customHeight="1">
      <c r="A46" s="30" t="s">
        <v>82</v>
      </c>
    </row>
    <row r="47" spans="1:3" ht="15.75" customHeight="1">
      <c r="A47" s="30" t="s">
        <v>81</v>
      </c>
    </row>
    <row r="48" spans="1:3" ht="15.75" customHeight="1">
      <c r="A48" s="30" t="s">
        <v>85</v>
      </c>
    </row>
    <row r="49" spans="1:1" ht="15.75" customHeight="1">
      <c r="A49" s="30" t="s">
        <v>87</v>
      </c>
    </row>
    <row r="50" spans="1:1" ht="15.75" customHeight="1"/>
    <row r="51" spans="1:1" ht="15.75" customHeight="1"/>
    <row r="52" spans="1:1" ht="15.75" customHeight="1"/>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ortState ref="A42:A48">
    <sortCondition ref="A42"/>
  </sortState>
  <pageMargins left="0.7" right="0.7" top="0.75" bottom="0.75" header="0" footer="0"/>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B1:G100"/>
  <sheetViews>
    <sheetView zoomScale="125" workbookViewId="0">
      <selection activeCell="B18" sqref="B18"/>
    </sheetView>
  </sheetViews>
  <sheetFormatPr baseColWidth="10" defaultColWidth="14.5" defaultRowHeight="15" customHeight="1" x14ac:dyDescent="0"/>
  <cols>
    <col min="1" max="1" width="9.1640625" customWidth="1"/>
    <col min="2" max="2" width="49.6640625" customWidth="1"/>
    <col min="3" max="3" width="97.33203125" customWidth="1"/>
    <col min="4" max="4" width="29.6640625" customWidth="1"/>
    <col min="5" max="6" width="34.5" customWidth="1"/>
    <col min="7" max="7" width="17.33203125" customWidth="1"/>
    <col min="8" max="11" width="9.1640625" customWidth="1"/>
  </cols>
  <sheetData>
    <row r="1" spans="2:7" ht="14">
      <c r="B1" s="25" t="s">
        <v>7</v>
      </c>
      <c r="C1" s="25" t="s">
        <v>8</v>
      </c>
      <c r="D1" s="26" t="s">
        <v>39</v>
      </c>
      <c r="E1" s="27" t="s">
        <v>40</v>
      </c>
      <c r="F1" s="28" t="s">
        <v>41</v>
      </c>
      <c r="G1" s="29" t="s">
        <v>42</v>
      </c>
    </row>
    <row r="2" spans="2:7" ht="14">
      <c r="B2" t="s">
        <v>62</v>
      </c>
      <c r="C2" t="s">
        <v>43</v>
      </c>
      <c r="D2" t="s">
        <v>44</v>
      </c>
      <c r="E2" t="s">
        <v>44</v>
      </c>
      <c r="F2" t="s">
        <v>45</v>
      </c>
      <c r="G2" t="s">
        <v>46</v>
      </c>
    </row>
    <row r="3" spans="2:7" ht="14">
      <c r="B3" t="s">
        <v>21</v>
      </c>
      <c r="C3" t="s">
        <v>47</v>
      </c>
      <c r="D3" t="s">
        <v>48</v>
      </c>
      <c r="E3" t="s">
        <v>48</v>
      </c>
      <c r="F3" t="s">
        <v>48</v>
      </c>
      <c r="G3" t="s">
        <v>48</v>
      </c>
    </row>
    <row r="4" spans="2:7" ht="14">
      <c r="B4" s="30" t="s">
        <v>60</v>
      </c>
      <c r="C4" s="30" t="s">
        <v>72</v>
      </c>
      <c r="D4" t="s">
        <v>44</v>
      </c>
      <c r="E4" t="s">
        <v>44</v>
      </c>
      <c r="F4" t="s">
        <v>45</v>
      </c>
      <c r="G4" t="s">
        <v>46</v>
      </c>
    </row>
    <row r="5" spans="2:7" ht="14">
      <c r="B5" t="s">
        <v>22</v>
      </c>
      <c r="C5" t="s">
        <v>61</v>
      </c>
      <c r="D5" t="s">
        <v>44</v>
      </c>
      <c r="E5" t="s">
        <v>44</v>
      </c>
      <c r="F5" t="s">
        <v>45</v>
      </c>
      <c r="G5" t="s">
        <v>46</v>
      </c>
    </row>
    <row r="6" spans="2:7" ht="14">
      <c r="B6" t="s">
        <v>64</v>
      </c>
      <c r="C6" t="s">
        <v>49</v>
      </c>
      <c r="D6" t="s">
        <v>44</v>
      </c>
      <c r="E6" t="s">
        <v>44</v>
      </c>
      <c r="F6" t="s">
        <v>45</v>
      </c>
      <c r="G6" t="s">
        <v>46</v>
      </c>
    </row>
    <row r="7" spans="2:7" ht="14">
      <c r="B7" t="s">
        <v>63</v>
      </c>
      <c r="C7" t="s">
        <v>50</v>
      </c>
      <c r="D7" t="s">
        <v>44</v>
      </c>
      <c r="E7" t="s">
        <v>44</v>
      </c>
      <c r="F7" t="s">
        <v>45</v>
      </c>
      <c r="G7" t="s">
        <v>46</v>
      </c>
    </row>
    <row r="8" spans="2:7" ht="14">
      <c r="B8" t="s">
        <v>65</v>
      </c>
      <c r="C8" t="s">
        <v>88</v>
      </c>
      <c r="D8" t="s">
        <v>44</v>
      </c>
      <c r="E8" t="s">
        <v>44</v>
      </c>
      <c r="F8" t="s">
        <v>45</v>
      </c>
      <c r="G8" t="s">
        <v>46</v>
      </c>
    </row>
    <row r="9" spans="2:7" ht="14">
      <c r="B9" t="s">
        <v>26</v>
      </c>
      <c r="C9" t="s">
        <v>89</v>
      </c>
      <c r="D9" t="s">
        <v>44</v>
      </c>
      <c r="E9" t="s">
        <v>44</v>
      </c>
      <c r="F9" t="s">
        <v>45</v>
      </c>
      <c r="G9" t="s">
        <v>46</v>
      </c>
    </row>
    <row r="10" spans="2:7" ht="14">
      <c r="B10" t="s">
        <v>66</v>
      </c>
      <c r="C10" t="s">
        <v>90</v>
      </c>
      <c r="D10" t="s">
        <v>44</v>
      </c>
      <c r="E10" t="s">
        <v>44</v>
      </c>
      <c r="F10" t="s">
        <v>45</v>
      </c>
      <c r="G10" t="s">
        <v>46</v>
      </c>
    </row>
    <row r="11" spans="2:7" ht="14">
      <c r="B11" t="s">
        <v>27</v>
      </c>
      <c r="C11" t="s">
        <v>51</v>
      </c>
      <c r="D11" t="s">
        <v>44</v>
      </c>
      <c r="E11" t="s">
        <v>44</v>
      </c>
      <c r="F11" t="s">
        <v>45</v>
      </c>
      <c r="G11" t="s">
        <v>46</v>
      </c>
    </row>
    <row r="12" spans="2:7" ht="14">
      <c r="B12" t="s">
        <v>28</v>
      </c>
      <c r="C12" t="s">
        <v>52</v>
      </c>
      <c r="D12" t="s">
        <v>44</v>
      </c>
      <c r="E12" t="s">
        <v>44</v>
      </c>
      <c r="F12" t="s">
        <v>45</v>
      </c>
      <c r="G12" t="s">
        <v>46</v>
      </c>
    </row>
    <row r="13" spans="2:7" ht="14">
      <c r="B13" t="s">
        <v>29</v>
      </c>
      <c r="C13" t="s">
        <v>53</v>
      </c>
      <c r="D13" t="s">
        <v>44</v>
      </c>
      <c r="E13" t="s">
        <v>44</v>
      </c>
      <c r="F13" t="s">
        <v>45</v>
      </c>
      <c r="G13" t="s">
        <v>46</v>
      </c>
    </row>
    <row r="14" spans="2:7" ht="14">
      <c r="B14" t="s">
        <v>54</v>
      </c>
      <c r="C14" t="s">
        <v>55</v>
      </c>
      <c r="D14" t="s">
        <v>44</v>
      </c>
      <c r="E14" t="s">
        <v>44</v>
      </c>
      <c r="F14" t="s">
        <v>44</v>
      </c>
      <c r="G14" t="s">
        <v>46</v>
      </c>
    </row>
    <row r="15" spans="2:7" ht="14">
      <c r="B15" s="30" t="s">
        <v>70</v>
      </c>
      <c r="C15" t="s">
        <v>56</v>
      </c>
      <c r="D15" t="s">
        <v>44</v>
      </c>
      <c r="E15" t="s">
        <v>44</v>
      </c>
      <c r="F15" t="s">
        <v>44</v>
      </c>
      <c r="G15" t="s">
        <v>46</v>
      </c>
    </row>
    <row r="16" spans="2:7" ht="14">
      <c r="B16" s="30" t="s">
        <v>71</v>
      </c>
      <c r="C16" t="s">
        <v>67</v>
      </c>
      <c r="D16" t="s">
        <v>46</v>
      </c>
      <c r="E16" t="s">
        <v>46</v>
      </c>
      <c r="F16" t="s">
        <v>46</v>
      </c>
      <c r="G16" t="s">
        <v>46</v>
      </c>
    </row>
    <row r="17" spans="2:2" ht="14">
      <c r="B17" s="30" t="s">
        <v>86</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A1:A100"/>
  <sheetViews>
    <sheetView workbookViewId="0"/>
  </sheetViews>
  <sheetFormatPr baseColWidth="10" defaultColWidth="14.5" defaultRowHeight="15" customHeight="1" x14ac:dyDescent="0"/>
  <cols>
    <col min="1" max="11" width="9.1640625" customWidth="1"/>
  </cols>
  <sheetData>
    <row r="1" spans="1:1" ht="14">
      <c r="A1" t="s">
        <v>6</v>
      </c>
    </row>
    <row r="2" spans="1:1" ht="14">
      <c r="A2" t="s">
        <v>57</v>
      </c>
    </row>
    <row r="3" spans="1:1" ht="14">
      <c r="A3" t="s">
        <v>58</v>
      </c>
    </row>
    <row r="4" spans="1:1" ht="14">
      <c r="A4" t="s">
        <v>59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Plantilla de Llenado</vt:lpstr>
      <vt:lpstr>Instructivo</vt:lpstr>
      <vt:lpstr>DATOS</vt:lpstr>
      <vt:lpstr>Cuadro de riesgos</vt:lpstr>
      <vt:lpstr>DATA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Prevencion Diseño</cp:lastModifiedBy>
  <cp:lastPrinted>2020-08-18T19:57:26Z</cp:lastPrinted>
  <dcterms:created xsi:type="dcterms:W3CDTF">2020-07-30T02:32:14Z</dcterms:created>
  <dcterms:modified xsi:type="dcterms:W3CDTF">2020-08-21T15:10:23Z</dcterms:modified>
</cp:coreProperties>
</file>